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0.4.28" sheetId="6" r:id="rId1"/>
  </sheets>
  <calcPr calcId="124519"/>
</workbook>
</file>

<file path=xl/calcChain.xml><?xml version="1.0" encoding="utf-8"?>
<calcChain xmlns="http://schemas.openxmlformats.org/spreadsheetml/2006/main">
  <c r="E551" i="6"/>
  <c r="H550"/>
  <c r="F550"/>
  <c r="G550" s="1"/>
  <c r="H549"/>
  <c r="F549"/>
  <c r="G549" s="1"/>
  <c r="H548"/>
  <c r="G548"/>
  <c r="H547"/>
  <c r="F547"/>
  <c r="E544"/>
  <c r="H543"/>
  <c r="F543"/>
  <c r="G543" s="1"/>
  <c r="H542"/>
  <c r="F542"/>
  <c r="F544" s="1"/>
  <c r="E539"/>
  <c r="H538"/>
  <c r="F538"/>
  <c r="G538" s="1"/>
  <c r="H537"/>
  <c r="F537"/>
  <c r="G537" s="1"/>
  <c r="H536"/>
  <c r="F536"/>
  <c r="G536" s="1"/>
  <c r="H535"/>
  <c r="F535"/>
  <c r="G535" s="1"/>
  <c r="H534"/>
  <c r="F534"/>
  <c r="G534" s="1"/>
  <c r="H533"/>
  <c r="F533"/>
  <c r="G533" s="1"/>
  <c r="H532"/>
  <c r="F532"/>
  <c r="G532" s="1"/>
  <c r="H531"/>
  <c r="F531"/>
  <c r="G531" s="1"/>
  <c r="H530"/>
  <c r="F530"/>
  <c r="G530" s="1"/>
  <c r="H529"/>
  <c r="F529"/>
  <c r="G529" s="1"/>
  <c r="H528"/>
  <c r="F528"/>
  <c r="G528" s="1"/>
  <c r="H527"/>
  <c r="F527"/>
  <c r="G527" s="1"/>
  <c r="H526"/>
  <c r="F526"/>
  <c r="G526" s="1"/>
  <c r="H525"/>
  <c r="F525"/>
  <c r="G525" s="1"/>
  <c r="H524"/>
  <c r="F524"/>
  <c r="G524" s="1"/>
  <c r="H523"/>
  <c r="F523"/>
  <c r="G523" s="1"/>
  <c r="H522"/>
  <c r="F522"/>
  <c r="G522" s="1"/>
  <c r="H521"/>
  <c r="F521"/>
  <c r="G521" s="1"/>
  <c r="H520"/>
  <c r="F520"/>
  <c r="G520" s="1"/>
  <c r="H519"/>
  <c r="F519"/>
  <c r="G519" s="1"/>
  <c r="H518"/>
  <c r="F518"/>
  <c r="G518" s="1"/>
  <c r="H517"/>
  <c r="F517"/>
  <c r="G517" s="1"/>
  <c r="H516"/>
  <c r="F516"/>
  <c r="G516" s="1"/>
  <c r="H515"/>
  <c r="F515"/>
  <c r="G515" s="1"/>
  <c r="H514"/>
  <c r="F514"/>
  <c r="G514" s="1"/>
  <c r="H513"/>
  <c r="F513"/>
  <c r="G513" s="1"/>
  <c r="H512"/>
  <c r="F512"/>
  <c r="G512" s="1"/>
  <c r="H511"/>
  <c r="F511"/>
  <c r="G511" s="1"/>
  <c r="H510"/>
  <c r="F510"/>
  <c r="G510" s="1"/>
  <c r="H509"/>
  <c r="F509"/>
  <c r="G509" s="1"/>
  <c r="H508"/>
  <c r="F508"/>
  <c r="G508" s="1"/>
  <c r="H507"/>
  <c r="F507"/>
  <c r="G507" s="1"/>
  <c r="H506"/>
  <c r="F506"/>
  <c r="G506" s="1"/>
  <c r="H505"/>
  <c r="F505"/>
  <c r="G505" s="1"/>
  <c r="H504"/>
  <c r="F504"/>
  <c r="E501"/>
  <c r="H499"/>
  <c r="F499"/>
  <c r="G499" s="1"/>
  <c r="H498"/>
  <c r="F498"/>
  <c r="G498" s="1"/>
  <c r="H497"/>
  <c r="F497"/>
  <c r="G497" s="1"/>
  <c r="H496"/>
  <c r="F496"/>
  <c r="G496" s="1"/>
  <c r="H495"/>
  <c r="F495"/>
  <c r="G495" s="1"/>
  <c r="H494"/>
  <c r="F494"/>
  <c r="G494" s="1"/>
  <c r="H493"/>
  <c r="F493"/>
  <c r="G493" s="1"/>
  <c r="H492"/>
  <c r="F492"/>
  <c r="G492" s="1"/>
  <c r="H491"/>
  <c r="F491"/>
  <c r="G491" s="1"/>
  <c r="H490"/>
  <c r="F490"/>
  <c r="G490" s="1"/>
  <c r="H489"/>
  <c r="F489"/>
  <c r="G489" s="1"/>
  <c r="H488"/>
  <c r="F488"/>
  <c r="G488" s="1"/>
  <c r="H487"/>
  <c r="F487"/>
  <c r="G487" s="1"/>
  <c r="H486"/>
  <c r="F486"/>
  <c r="G486" s="1"/>
  <c r="H485"/>
  <c r="F485"/>
  <c r="E482"/>
  <c r="H481"/>
  <c r="F481"/>
  <c r="G481" s="1"/>
  <c r="H480"/>
  <c r="F480"/>
  <c r="G480" s="1"/>
  <c r="H479"/>
  <c r="F479"/>
  <c r="G479" s="1"/>
  <c r="H478"/>
  <c r="F478"/>
  <c r="G478" s="1"/>
  <c r="H477"/>
  <c r="F477"/>
  <c r="G477" s="1"/>
  <c r="H476"/>
  <c r="F476"/>
  <c r="G476" s="1"/>
  <c r="H475"/>
  <c r="F475"/>
  <c r="G475" s="1"/>
  <c r="H474"/>
  <c r="F474"/>
  <c r="F482" s="1"/>
  <c r="H473"/>
  <c r="G473"/>
  <c r="E470"/>
  <c r="H469"/>
  <c r="F469"/>
  <c r="G469" s="1"/>
  <c r="H468"/>
  <c r="F468"/>
  <c r="G468" s="1"/>
  <c r="H467"/>
  <c r="F467"/>
  <c r="G467" s="1"/>
  <c r="H466"/>
  <c r="F466"/>
  <c r="G466" s="1"/>
  <c r="H465"/>
  <c r="F465"/>
  <c r="G465" s="1"/>
  <c r="H464"/>
  <c r="F464"/>
  <c r="G464" s="1"/>
  <c r="H463"/>
  <c r="F463"/>
  <c r="G463" s="1"/>
  <c r="H462"/>
  <c r="F462"/>
  <c r="G462" s="1"/>
  <c r="H461"/>
  <c r="F461"/>
  <c r="G461" s="1"/>
  <c r="H460"/>
  <c r="F460"/>
  <c r="G460" s="1"/>
  <c r="H459"/>
  <c r="F459"/>
  <c r="G459" s="1"/>
  <c r="H458"/>
  <c r="F458"/>
  <c r="G458" s="1"/>
  <c r="H457"/>
  <c r="F457"/>
  <c r="G457" s="1"/>
  <c r="H456"/>
  <c r="F456"/>
  <c r="G456" s="1"/>
  <c r="H455"/>
  <c r="F455"/>
  <c r="G455" s="1"/>
  <c r="H454"/>
  <c r="F454"/>
  <c r="G454" s="1"/>
  <c r="H453"/>
  <c r="F453"/>
  <c r="H452"/>
  <c r="F452"/>
  <c r="G452" s="1"/>
  <c r="E449"/>
  <c r="H448"/>
  <c r="F448"/>
  <c r="G448" s="1"/>
  <c r="H447"/>
  <c r="F447"/>
  <c r="G447" s="1"/>
  <c r="H446"/>
  <c r="F446"/>
  <c r="G446" s="1"/>
  <c r="H445"/>
  <c r="F445"/>
  <c r="G445" s="1"/>
  <c r="H444"/>
  <c r="F444"/>
  <c r="G444" s="1"/>
  <c r="H443"/>
  <c r="F443"/>
  <c r="G443" s="1"/>
  <c r="H442"/>
  <c r="F442"/>
  <c r="G442" s="1"/>
  <c r="H441"/>
  <c r="F441"/>
  <c r="G441" s="1"/>
  <c r="H440"/>
  <c r="F440"/>
  <c r="G440" s="1"/>
  <c r="H439"/>
  <c r="F439"/>
  <c r="G439" s="1"/>
  <c r="H438"/>
  <c r="F438"/>
  <c r="H437"/>
  <c r="G437"/>
  <c r="H436"/>
  <c r="G436"/>
  <c r="E433"/>
  <c r="H432"/>
  <c r="F432"/>
  <c r="G432" s="1"/>
  <c r="H431"/>
  <c r="F431"/>
  <c r="G431" s="1"/>
  <c r="H430"/>
  <c r="F430"/>
  <c r="G430" s="1"/>
  <c r="H429"/>
  <c r="F429"/>
  <c r="G429" s="1"/>
  <c r="H428"/>
  <c r="F428"/>
  <c r="G428" s="1"/>
  <c r="H427"/>
  <c r="F427"/>
  <c r="G427" s="1"/>
  <c r="H426"/>
  <c r="F426"/>
  <c r="G426" s="1"/>
  <c r="H425"/>
  <c r="F425"/>
  <c r="G425" s="1"/>
  <c r="H424"/>
  <c r="F424"/>
  <c r="G424" s="1"/>
  <c r="H423"/>
  <c r="F423"/>
  <c r="G423" s="1"/>
  <c r="H422"/>
  <c r="F422"/>
  <c r="G422" s="1"/>
  <c r="H421"/>
  <c r="F421"/>
  <c r="G421" s="1"/>
  <c r="H420"/>
  <c r="F420"/>
  <c r="G420" s="1"/>
  <c r="H419"/>
  <c r="F419"/>
  <c r="G419" s="1"/>
  <c r="H418"/>
  <c r="F418"/>
  <c r="G418" s="1"/>
  <c r="H417"/>
  <c r="F417"/>
  <c r="G417" s="1"/>
  <c r="H416"/>
  <c r="F416"/>
  <c r="G416" s="1"/>
  <c r="H415"/>
  <c r="F415"/>
  <c r="G415" s="1"/>
  <c r="H414"/>
  <c r="F414"/>
  <c r="G414" s="1"/>
  <c r="H413"/>
  <c r="F413"/>
  <c r="G413" s="1"/>
  <c r="H412"/>
  <c r="F412"/>
  <c r="G412" s="1"/>
  <c r="H411"/>
  <c r="F411"/>
  <c r="G411" s="1"/>
  <c r="H410"/>
  <c r="F410"/>
  <c r="G410" s="1"/>
  <c r="H409"/>
  <c r="G409"/>
  <c r="E406"/>
  <c r="H405"/>
  <c r="F405"/>
  <c r="G405" s="1"/>
  <c r="H404"/>
  <c r="F404"/>
  <c r="G404" s="1"/>
  <c r="H403"/>
  <c r="F403"/>
  <c r="G403" s="1"/>
  <c r="H402"/>
  <c r="F402"/>
  <c r="G402" s="1"/>
  <c r="H401"/>
  <c r="F401"/>
  <c r="G401" s="1"/>
  <c r="H400"/>
  <c r="F400"/>
  <c r="G400" s="1"/>
  <c r="H399"/>
  <c r="F399"/>
  <c r="G399" s="1"/>
  <c r="H398"/>
  <c r="F398"/>
  <c r="G398" s="1"/>
  <c r="H397"/>
  <c r="F397"/>
  <c r="G397" s="1"/>
  <c r="H396"/>
  <c r="F396"/>
  <c r="G396" s="1"/>
  <c r="H395"/>
  <c r="F395"/>
  <c r="G395" s="1"/>
  <c r="H394"/>
  <c r="F394"/>
  <c r="G394" s="1"/>
  <c r="H393"/>
  <c r="F393"/>
  <c r="G393" s="1"/>
  <c r="H392"/>
  <c r="F392"/>
  <c r="G392" s="1"/>
  <c r="H391"/>
  <c r="F391"/>
  <c r="E388"/>
  <c r="H387"/>
  <c r="F387"/>
  <c r="G387" s="1"/>
  <c r="H386"/>
  <c r="F386"/>
  <c r="G386" s="1"/>
  <c r="H385"/>
  <c r="F385"/>
  <c r="G385" s="1"/>
  <c r="H384"/>
  <c r="F384"/>
  <c r="G384" s="1"/>
  <c r="H383"/>
  <c r="F383"/>
  <c r="G383" s="1"/>
  <c r="H382"/>
  <c r="F382"/>
  <c r="G382" s="1"/>
  <c r="H381"/>
  <c r="F381"/>
  <c r="G381" s="1"/>
  <c r="H380"/>
  <c r="F380"/>
  <c r="G380" s="1"/>
  <c r="H379"/>
  <c r="F379"/>
  <c r="G379" s="1"/>
  <c r="E375"/>
  <c r="H374"/>
  <c r="F374"/>
  <c r="G374" s="1"/>
  <c r="H373"/>
  <c r="F373"/>
  <c r="G373" s="1"/>
  <c r="H372"/>
  <c r="F372"/>
  <c r="G372" s="1"/>
  <c r="H371"/>
  <c r="F371"/>
  <c r="G371" s="1"/>
  <c r="H370"/>
  <c r="F370"/>
  <c r="F375" s="1"/>
  <c r="H369"/>
  <c r="F369"/>
  <c r="G369" s="1"/>
  <c r="E368"/>
  <c r="H367"/>
  <c r="F367"/>
  <c r="G367" s="1"/>
  <c r="H366"/>
  <c r="F366"/>
  <c r="G366" s="1"/>
  <c r="H365"/>
  <c r="F365"/>
  <c r="G365" s="1"/>
  <c r="H364"/>
  <c r="F364"/>
  <c r="G364" s="1"/>
  <c r="H363"/>
  <c r="F363"/>
  <c r="G363" s="1"/>
  <c r="H362"/>
  <c r="F362"/>
  <c r="G362" s="1"/>
  <c r="H361"/>
  <c r="F361"/>
  <c r="G361" s="1"/>
  <c r="H360"/>
  <c r="F360"/>
  <c r="G360" s="1"/>
  <c r="H359"/>
  <c r="F359"/>
  <c r="G359" s="1"/>
  <c r="H355"/>
  <c r="F355"/>
  <c r="G355" s="1"/>
  <c r="H354"/>
  <c r="F354"/>
  <c r="G354" s="1"/>
  <c r="H353"/>
  <c r="F353"/>
  <c r="G353" s="1"/>
  <c r="H352"/>
  <c r="F352"/>
  <c r="G352" s="1"/>
  <c r="H351"/>
  <c r="F351"/>
  <c r="G351" s="1"/>
  <c r="H350"/>
  <c r="F350"/>
  <c r="G350" s="1"/>
  <c r="H349"/>
  <c r="F349"/>
  <c r="G349" s="1"/>
  <c r="H348"/>
  <c r="F348"/>
  <c r="G348" s="1"/>
  <c r="H347"/>
  <c r="F347"/>
  <c r="G347" s="1"/>
  <c r="H346"/>
  <c r="F346"/>
  <c r="G346" s="1"/>
  <c r="H345"/>
  <c r="F345"/>
  <c r="G345" s="1"/>
  <c r="H344"/>
  <c r="F344"/>
  <c r="G344" s="1"/>
  <c r="H343"/>
  <c r="F343"/>
  <c r="G343" s="1"/>
  <c r="H342"/>
  <c r="F342"/>
  <c r="G342" s="1"/>
  <c r="H341"/>
  <c r="F341"/>
  <c r="G341" s="1"/>
  <c r="H340"/>
  <c r="F340"/>
  <c r="G340" s="1"/>
  <c r="H339"/>
  <c r="F339"/>
  <c r="G339" s="1"/>
  <c r="H338"/>
  <c r="F338"/>
  <c r="G338" s="1"/>
  <c r="H337"/>
  <c r="F337"/>
  <c r="G337" s="1"/>
  <c r="H336"/>
  <c r="F336"/>
  <c r="G336" s="1"/>
  <c r="H335"/>
  <c r="F335"/>
  <c r="G335" s="1"/>
  <c r="H334"/>
  <c r="F334"/>
  <c r="G334" s="1"/>
  <c r="H333"/>
  <c r="F333"/>
  <c r="G333" s="1"/>
  <c r="H332"/>
  <c r="F332"/>
  <c r="G332" s="1"/>
  <c r="H331"/>
  <c r="F331"/>
  <c r="G331" s="1"/>
  <c r="H330"/>
  <c r="F330"/>
  <c r="G330" s="1"/>
  <c r="H329"/>
  <c r="F329"/>
  <c r="G329" s="1"/>
  <c r="H328"/>
  <c r="F328"/>
  <c r="G328" s="1"/>
  <c r="H327"/>
  <c r="F327"/>
  <c r="G327" s="1"/>
  <c r="H326"/>
  <c r="F326"/>
  <c r="G326" s="1"/>
  <c r="H325"/>
  <c r="F325"/>
  <c r="G325" s="1"/>
  <c r="H324"/>
  <c r="F324"/>
  <c r="G324" s="1"/>
  <c r="H323"/>
  <c r="F323"/>
  <c r="G323" s="1"/>
  <c r="H322"/>
  <c r="F322"/>
  <c r="G322" s="1"/>
  <c r="H321"/>
  <c r="F321"/>
  <c r="G321" s="1"/>
  <c r="H320"/>
  <c r="F320"/>
  <c r="G320" s="1"/>
  <c r="H319"/>
  <c r="F319"/>
  <c r="G319" s="1"/>
  <c r="H318"/>
  <c r="F318"/>
  <c r="G318" s="1"/>
  <c r="G317"/>
  <c r="H316"/>
  <c r="F316"/>
  <c r="G316" s="1"/>
  <c r="H315"/>
  <c r="F315"/>
  <c r="G315" s="1"/>
  <c r="H314"/>
  <c r="F314"/>
  <c r="G314" s="1"/>
  <c r="H313"/>
  <c r="F313"/>
  <c r="G313" s="1"/>
  <c r="H312"/>
  <c r="F312"/>
  <c r="G312" s="1"/>
  <c r="H311"/>
  <c r="F311"/>
  <c r="G311" s="1"/>
  <c r="H310"/>
  <c r="F310"/>
  <c r="G310" s="1"/>
  <c r="H309"/>
  <c r="F309"/>
  <c r="G309" s="1"/>
  <c r="H308"/>
  <c r="F308"/>
  <c r="G308" s="1"/>
  <c r="H307"/>
  <c r="F307"/>
  <c r="G307" s="1"/>
  <c r="H306"/>
  <c r="F306"/>
  <c r="H305"/>
  <c r="G305"/>
  <c r="H304"/>
  <c r="G304"/>
  <c r="H303"/>
  <c r="G303"/>
  <c r="E300"/>
  <c r="H299"/>
  <c r="F299"/>
  <c r="G299" s="1"/>
  <c r="H298"/>
  <c r="F298"/>
  <c r="G298" s="1"/>
  <c r="H297"/>
  <c r="F297"/>
  <c r="G297" s="1"/>
  <c r="H296"/>
  <c r="F296"/>
  <c r="G296" s="1"/>
  <c r="H295"/>
  <c r="F295"/>
  <c r="G295" s="1"/>
  <c r="H294"/>
  <c r="F294"/>
  <c r="G294" s="1"/>
  <c r="H293"/>
  <c r="F293"/>
  <c r="G293" s="1"/>
  <c r="H292"/>
  <c r="F292"/>
  <c r="E288"/>
  <c r="H285"/>
  <c r="F285"/>
  <c r="G285" s="1"/>
  <c r="F283"/>
  <c r="H282"/>
  <c r="F282"/>
  <c r="G282" s="1"/>
  <c r="H279"/>
  <c r="F279"/>
  <c r="G279" s="1"/>
  <c r="H278"/>
  <c r="F278"/>
  <c r="G278" s="1"/>
  <c r="H276"/>
  <c r="F276"/>
  <c r="G276" s="1"/>
  <c r="H275"/>
  <c r="F275"/>
  <c r="G275" s="1"/>
  <c r="H274"/>
  <c r="F274"/>
  <c r="G274" s="1"/>
  <c r="H273"/>
  <c r="F273"/>
  <c r="G273" s="1"/>
  <c r="H272"/>
  <c r="F272"/>
  <c r="H271"/>
  <c r="F271"/>
  <c r="G271" s="1"/>
  <c r="H270"/>
  <c r="F270"/>
  <c r="G270" s="1"/>
  <c r="H269"/>
  <c r="F269"/>
  <c r="G269" s="1"/>
  <c r="H268"/>
  <c r="F268"/>
  <c r="G268" s="1"/>
  <c r="F267"/>
  <c r="G267" s="1"/>
  <c r="F266"/>
  <c r="G266" s="1"/>
  <c r="H265"/>
  <c r="F265"/>
  <c r="G265" s="1"/>
  <c r="H264"/>
  <c r="F264"/>
  <c r="G264" s="1"/>
  <c r="H263"/>
  <c r="F263"/>
  <c r="G263" s="1"/>
  <c r="H262"/>
  <c r="F262"/>
  <c r="G262" s="1"/>
  <c r="H261"/>
  <c r="F261"/>
  <c r="G261" s="1"/>
  <c r="H260"/>
  <c r="F260"/>
  <c r="G260" s="1"/>
  <c r="H259"/>
  <c r="F259"/>
  <c r="E256"/>
  <c r="H255"/>
  <c r="F255"/>
  <c r="G255" s="1"/>
  <c r="H254"/>
  <c r="F254"/>
  <c r="G254" s="1"/>
  <c r="H253"/>
  <c r="F253"/>
  <c r="G253" s="1"/>
  <c r="H252"/>
  <c r="F252"/>
  <c r="G252" s="1"/>
  <c r="H251"/>
  <c r="F251"/>
  <c r="G251" s="1"/>
  <c r="H250"/>
  <c r="F250"/>
  <c r="G250" s="1"/>
  <c r="H249"/>
  <c r="F249"/>
  <c r="G249" s="1"/>
  <c r="H248"/>
  <c r="F248"/>
  <c r="G248" s="1"/>
  <c r="H247"/>
  <c r="F247"/>
  <c r="G247" s="1"/>
  <c r="H246"/>
  <c r="F246"/>
  <c r="G246" s="1"/>
  <c r="H245"/>
  <c r="F245"/>
  <c r="G245" s="1"/>
  <c r="H244"/>
  <c r="F244"/>
  <c r="G244" s="1"/>
  <c r="H243"/>
  <c r="F243"/>
  <c r="G243" s="1"/>
  <c r="H242"/>
  <c r="F242"/>
  <c r="G242" s="1"/>
  <c r="H241"/>
  <c r="F241"/>
  <c r="G241" s="1"/>
  <c r="H240"/>
  <c r="F240"/>
  <c r="E238"/>
  <c r="H237"/>
  <c r="F237"/>
  <c r="G237" s="1"/>
  <c r="H236"/>
  <c r="F236"/>
  <c r="G236" s="1"/>
  <c r="H235"/>
  <c r="F235"/>
  <c r="G235" s="1"/>
  <c r="H234"/>
  <c r="F234"/>
  <c r="G234" s="1"/>
  <c r="H233"/>
  <c r="F233"/>
  <c r="G233" s="1"/>
  <c r="H232"/>
  <c r="F232"/>
  <c r="G232" s="1"/>
  <c r="H231"/>
  <c r="F231"/>
  <c r="G231" s="1"/>
  <c r="H230"/>
  <c r="F230"/>
  <c r="H227"/>
  <c r="F227"/>
  <c r="G227" s="1"/>
  <c r="H226"/>
  <c r="F226"/>
  <c r="G226" s="1"/>
  <c r="H225"/>
  <c r="F225"/>
  <c r="G225" s="1"/>
  <c r="H224"/>
  <c r="F224"/>
  <c r="G224" s="1"/>
  <c r="H223"/>
  <c r="F223"/>
  <c r="G223" s="1"/>
  <c r="H222"/>
  <c r="F222"/>
  <c r="G222" s="1"/>
  <c r="H221"/>
  <c r="F221"/>
  <c r="G221" s="1"/>
  <c r="H220"/>
  <c r="F220"/>
  <c r="G220" s="1"/>
  <c r="H219"/>
  <c r="F219"/>
  <c r="G219" s="1"/>
  <c r="H218"/>
  <c r="F218"/>
  <c r="G218" s="1"/>
  <c r="H217"/>
  <c r="F217"/>
  <c r="G217" s="1"/>
  <c r="H216"/>
  <c r="F216"/>
  <c r="G216" s="1"/>
  <c r="H215"/>
  <c r="F215"/>
  <c r="G215" s="1"/>
  <c r="H214"/>
  <c r="F214"/>
  <c r="G214" s="1"/>
  <c r="H213"/>
  <c r="F213"/>
  <c r="G213" s="1"/>
  <c r="H212"/>
  <c r="F212"/>
  <c r="G212" s="1"/>
  <c r="H211"/>
  <c r="F211"/>
  <c r="G211" s="1"/>
  <c r="H210"/>
  <c r="F210"/>
  <c r="G210" s="1"/>
  <c r="H209"/>
  <c r="F209"/>
  <c r="G209" s="1"/>
  <c r="H208"/>
  <c r="F208"/>
  <c r="G208" s="1"/>
  <c r="H207"/>
  <c r="F207"/>
  <c r="G207" s="1"/>
  <c r="H206"/>
  <c r="F206"/>
  <c r="G206" s="1"/>
  <c r="H205"/>
  <c r="F205"/>
  <c r="G205" s="1"/>
  <c r="H204"/>
  <c r="F204"/>
  <c r="E201"/>
  <c r="H200"/>
  <c r="F200"/>
  <c r="G200" s="1"/>
  <c r="H199"/>
  <c r="F199"/>
  <c r="G199" s="1"/>
  <c r="H198"/>
  <c r="F198"/>
  <c r="G198" s="1"/>
  <c r="H197"/>
  <c r="F197"/>
  <c r="G197" s="1"/>
  <c r="H196"/>
  <c r="F196"/>
  <c r="G196" s="1"/>
  <c r="H195"/>
  <c r="F195"/>
  <c r="G195" s="1"/>
  <c r="E193"/>
  <c r="H192"/>
  <c r="F192"/>
  <c r="G192" s="1"/>
  <c r="H191"/>
  <c r="F191"/>
  <c r="G191" s="1"/>
  <c r="H190"/>
  <c r="F190"/>
  <c r="G190" s="1"/>
  <c r="H189"/>
  <c r="F189"/>
  <c r="G189" s="1"/>
  <c r="H188"/>
  <c r="F188"/>
  <c r="G188" s="1"/>
  <c r="H187"/>
  <c r="F187"/>
  <c r="G187" s="1"/>
  <c r="H186"/>
  <c r="F186"/>
  <c r="G186" s="1"/>
  <c r="H185"/>
  <c r="F185"/>
  <c r="G185" s="1"/>
  <c r="H184"/>
  <c r="F184"/>
  <c r="G184" s="1"/>
  <c r="H183"/>
  <c r="F183"/>
  <c r="G183" s="1"/>
  <c r="H182"/>
  <c r="F182"/>
  <c r="G182" s="1"/>
  <c r="H181"/>
  <c r="F181"/>
  <c r="G181" s="1"/>
  <c r="H180"/>
  <c r="F180"/>
  <c r="G180" s="1"/>
  <c r="H179"/>
  <c r="F179"/>
  <c r="G179" s="1"/>
  <c r="H178"/>
  <c r="F178"/>
  <c r="G178" s="1"/>
  <c r="H177"/>
  <c r="F177"/>
  <c r="G177" s="1"/>
  <c r="H176"/>
  <c r="F176"/>
  <c r="G176" s="1"/>
  <c r="H175"/>
  <c r="F175"/>
  <c r="G175" s="1"/>
  <c r="H174"/>
  <c r="F174"/>
  <c r="G174" s="1"/>
  <c r="H170"/>
  <c r="F170"/>
  <c r="G170" s="1"/>
  <c r="H169"/>
  <c r="F169"/>
  <c r="G169" s="1"/>
  <c r="H168"/>
  <c r="F168"/>
  <c r="G168" s="1"/>
  <c r="F167"/>
  <c r="G167" s="1"/>
  <c r="E165"/>
  <c r="E171" s="1"/>
  <c r="F164"/>
  <c r="G164" s="1"/>
  <c r="H163"/>
  <c r="F163"/>
  <c r="G163" s="1"/>
  <c r="H162"/>
  <c r="F162"/>
  <c r="G162" s="1"/>
  <c r="H161"/>
  <c r="F161"/>
  <c r="G161" s="1"/>
  <c r="H160"/>
  <c r="F160"/>
  <c r="G160" s="1"/>
  <c r="H159"/>
  <c r="F159"/>
  <c r="G159" s="1"/>
  <c r="H158"/>
  <c r="F158"/>
  <c r="G158" s="1"/>
  <c r="H157"/>
  <c r="F157"/>
  <c r="G157" s="1"/>
  <c r="H156"/>
  <c r="F156"/>
  <c r="G156" s="1"/>
  <c r="H155"/>
  <c r="F155"/>
  <c r="G155" s="1"/>
  <c r="H154"/>
  <c r="F154"/>
  <c r="G154" s="1"/>
  <c r="H153"/>
  <c r="F153"/>
  <c r="G153" s="1"/>
  <c r="H152"/>
  <c r="F152"/>
  <c r="G152" s="1"/>
  <c r="H151"/>
  <c r="F151"/>
  <c r="G151" s="1"/>
  <c r="H150"/>
  <c r="F150"/>
  <c r="G150" s="1"/>
  <c r="H149"/>
  <c r="F149"/>
  <c r="G149" s="1"/>
  <c r="H148"/>
  <c r="F148"/>
  <c r="G148" s="1"/>
  <c r="F147"/>
  <c r="G147" s="1"/>
  <c r="F146"/>
  <c r="G146" s="1"/>
  <c r="H145"/>
  <c r="F145"/>
  <c r="G145" s="1"/>
  <c r="H144"/>
  <c r="F144"/>
  <c r="G144" s="1"/>
  <c r="H143"/>
  <c r="F143"/>
  <c r="G143" s="1"/>
  <c r="H142"/>
  <c r="F142"/>
  <c r="G142" s="1"/>
  <c r="H141"/>
  <c r="F141"/>
  <c r="G141" s="1"/>
  <c r="H140"/>
  <c r="F140"/>
  <c r="G140" s="1"/>
  <c r="H139"/>
  <c r="F139"/>
  <c r="G139" s="1"/>
  <c r="H138"/>
  <c r="F138"/>
  <c r="G138" s="1"/>
  <c r="H137"/>
  <c r="F137"/>
  <c r="G137" s="1"/>
  <c r="H136"/>
  <c r="F136"/>
  <c r="G136" s="1"/>
  <c r="H135"/>
  <c r="F135"/>
  <c r="G135" s="1"/>
  <c r="H134"/>
  <c r="F134"/>
  <c r="G134" s="1"/>
  <c r="H133"/>
  <c r="F133"/>
  <c r="G133" s="1"/>
  <c r="H132"/>
  <c r="F132"/>
  <c r="G132" s="1"/>
  <c r="H131"/>
  <c r="F131"/>
  <c r="G131" s="1"/>
  <c r="H130"/>
  <c r="F130"/>
  <c r="G130" s="1"/>
  <c r="H129"/>
  <c r="F129"/>
  <c r="G129" s="1"/>
  <c r="H128"/>
  <c r="F128"/>
  <c r="G128" s="1"/>
  <c r="H127"/>
  <c r="F127"/>
  <c r="G127" s="1"/>
  <c r="H126"/>
  <c r="F126"/>
  <c r="G126" s="1"/>
  <c r="H125"/>
  <c r="F125"/>
  <c r="G125" s="1"/>
  <c r="H124"/>
  <c r="F124"/>
  <c r="G124" s="1"/>
  <c r="H123"/>
  <c r="F123"/>
  <c r="G123" s="1"/>
  <c r="H122"/>
  <c r="F122"/>
  <c r="G122" s="1"/>
  <c r="H121"/>
  <c r="F121"/>
  <c r="G121" s="1"/>
  <c r="H120"/>
  <c r="G120"/>
  <c r="E117"/>
  <c r="H115"/>
  <c r="F115"/>
  <c r="G115" s="1"/>
  <c r="H114"/>
  <c r="F114"/>
  <c r="G114" s="1"/>
  <c r="H113"/>
  <c r="F113"/>
  <c r="G113" s="1"/>
  <c r="H112"/>
  <c r="F112"/>
  <c r="G112" s="1"/>
  <c r="H111"/>
  <c r="F111"/>
  <c r="G111" s="1"/>
  <c r="H110"/>
  <c r="F110"/>
  <c r="G110" s="1"/>
  <c r="F109"/>
  <c r="G109" s="1"/>
  <c r="H108"/>
  <c r="F108"/>
  <c r="E104"/>
  <c r="H103"/>
  <c r="F103"/>
  <c r="G103" s="1"/>
  <c r="H102"/>
  <c r="F102"/>
  <c r="G102" s="1"/>
  <c r="H101"/>
  <c r="F101"/>
  <c r="G101" s="1"/>
  <c r="H100"/>
  <c r="F100"/>
  <c r="G100" s="1"/>
  <c r="H99"/>
  <c r="F99"/>
  <c r="G99" s="1"/>
  <c r="H98"/>
  <c r="F98"/>
  <c r="G98" s="1"/>
  <c r="H97"/>
  <c r="F97"/>
  <c r="G97" s="1"/>
  <c r="H96"/>
  <c r="F96"/>
  <c r="G96" s="1"/>
  <c r="H95"/>
  <c r="F95"/>
  <c r="G95" s="1"/>
  <c r="H94"/>
  <c r="F94"/>
  <c r="G94" s="1"/>
  <c r="H93"/>
  <c r="F93"/>
  <c r="G93" s="1"/>
  <c r="H92"/>
  <c r="F92"/>
  <c r="G92" s="1"/>
  <c r="H91"/>
  <c r="F91"/>
  <c r="G91" s="1"/>
  <c r="H90"/>
  <c r="F90"/>
  <c r="G90" s="1"/>
  <c r="H89"/>
  <c r="F89"/>
  <c r="G89" s="1"/>
  <c r="H88"/>
  <c r="F88"/>
  <c r="G88" s="1"/>
  <c r="H87"/>
  <c r="F87"/>
  <c r="G87" s="1"/>
  <c r="H86"/>
  <c r="F86"/>
  <c r="G86" s="1"/>
  <c r="H85"/>
  <c r="F85"/>
  <c r="G85" s="1"/>
  <c r="H84"/>
  <c r="G84"/>
  <c r="H83"/>
  <c r="F83"/>
  <c r="G83" s="1"/>
  <c r="H82"/>
  <c r="F82"/>
  <c r="G82" s="1"/>
  <c r="H81"/>
  <c r="F81"/>
  <c r="G81" s="1"/>
  <c r="H80"/>
  <c r="F80"/>
  <c r="G80" s="1"/>
  <c r="H79"/>
  <c r="F79"/>
  <c r="G79" s="1"/>
  <c r="E75"/>
  <c r="H74"/>
  <c r="F74"/>
  <c r="G74" s="1"/>
  <c r="H73"/>
  <c r="F73"/>
  <c r="G73" s="1"/>
  <c r="H72"/>
  <c r="F72"/>
  <c r="G72" s="1"/>
  <c r="H71"/>
  <c r="F71"/>
  <c r="G71" s="1"/>
  <c r="H70"/>
  <c r="F70"/>
  <c r="G70" s="1"/>
  <c r="H69"/>
  <c r="F69"/>
  <c r="G69" s="1"/>
  <c r="H68"/>
  <c r="F68"/>
  <c r="G68" s="1"/>
  <c r="H67"/>
  <c r="F67"/>
  <c r="G67" s="1"/>
  <c r="H66"/>
  <c r="F66"/>
  <c r="G66" s="1"/>
  <c r="H65"/>
  <c r="F65"/>
  <c r="G65" s="1"/>
  <c r="H64"/>
  <c r="F64"/>
  <c r="G64" s="1"/>
  <c r="H63"/>
  <c r="F63"/>
  <c r="G63" s="1"/>
  <c r="H62"/>
  <c r="F62"/>
  <c r="G62" s="1"/>
  <c r="H61"/>
  <c r="F61"/>
  <c r="G61" s="1"/>
  <c r="H60"/>
  <c r="F60"/>
  <c r="E57"/>
  <c r="H56"/>
  <c r="F56"/>
  <c r="G56" s="1"/>
  <c r="H55"/>
  <c r="F55"/>
  <c r="G55" s="1"/>
  <c r="H54"/>
  <c r="F54"/>
  <c r="G54" s="1"/>
  <c r="H53"/>
  <c r="F53"/>
  <c r="G53" s="1"/>
  <c r="H52"/>
  <c r="F52"/>
  <c r="G52" s="1"/>
  <c r="H51"/>
  <c r="F51"/>
  <c r="G51" s="1"/>
  <c r="H50"/>
  <c r="F50"/>
  <c r="G50" s="1"/>
  <c r="H49"/>
  <c r="F49"/>
  <c r="G49" s="1"/>
  <c r="H48"/>
  <c r="F48"/>
  <c r="G48" s="1"/>
  <c r="H47"/>
  <c r="F47"/>
  <c r="G47" s="1"/>
  <c r="H46"/>
  <c r="F46"/>
  <c r="G46" s="1"/>
  <c r="H45"/>
  <c r="F45"/>
  <c r="G45" s="1"/>
  <c r="H44"/>
  <c r="F44"/>
  <c r="G44" s="1"/>
  <c r="H43"/>
  <c r="F43"/>
  <c r="G43" s="1"/>
  <c r="H42"/>
  <c r="F42"/>
  <c r="G42" s="1"/>
  <c r="H41"/>
  <c r="F41"/>
  <c r="G41" s="1"/>
  <c r="H40"/>
  <c r="F40"/>
  <c r="G40" s="1"/>
  <c r="H39"/>
  <c r="F39"/>
  <c r="G39" s="1"/>
  <c r="H38"/>
  <c r="F38"/>
  <c r="G38" s="1"/>
  <c r="H37"/>
  <c r="F37"/>
  <c r="G37" s="1"/>
  <c r="H36"/>
  <c r="F36"/>
  <c r="G36" s="1"/>
  <c r="H35"/>
  <c r="F35"/>
  <c r="G35" s="1"/>
  <c r="E32"/>
  <c r="H31"/>
  <c r="F31"/>
  <c r="G31" s="1"/>
  <c r="H30"/>
  <c r="G30"/>
  <c r="H29"/>
  <c r="F29"/>
  <c r="G29" s="1"/>
  <c r="H28"/>
  <c r="F28"/>
  <c r="G28" s="1"/>
  <c r="H27"/>
  <c r="F27"/>
  <c r="G27" s="1"/>
  <c r="H26"/>
  <c r="F26"/>
  <c r="G26" s="1"/>
  <c r="H25"/>
  <c r="F25"/>
  <c r="G25" s="1"/>
  <c r="H24"/>
  <c r="F24"/>
  <c r="G24" s="1"/>
  <c r="H23"/>
  <c r="F23"/>
  <c r="G23" s="1"/>
  <c r="H22"/>
  <c r="F22"/>
  <c r="G22" s="1"/>
  <c r="H21"/>
  <c r="F21"/>
  <c r="G21" s="1"/>
  <c r="H20"/>
  <c r="F20"/>
  <c r="G20" s="1"/>
  <c r="H19"/>
  <c r="F19"/>
  <c r="G19" s="1"/>
  <c r="H18"/>
  <c r="F18"/>
  <c r="G18" s="1"/>
  <c r="H17"/>
  <c r="F17"/>
  <c r="G17" s="1"/>
  <c r="H16"/>
  <c r="F16"/>
  <c r="G16" s="1"/>
  <c r="H15"/>
  <c r="F15"/>
  <c r="G15" s="1"/>
  <c r="H14"/>
  <c r="F14"/>
  <c r="G14" s="1"/>
  <c r="H13"/>
  <c r="F13"/>
  <c r="G13" s="1"/>
  <c r="H12"/>
  <c r="F12"/>
  <c r="G12" s="1"/>
  <c r="H11"/>
  <c r="F11"/>
  <c r="G11" s="1"/>
  <c r="H10"/>
  <c r="F10"/>
  <c r="G10" s="1"/>
  <c r="H9"/>
  <c r="F9"/>
  <c r="G9" s="1"/>
  <c r="H8"/>
  <c r="F8"/>
  <c r="G8" s="1"/>
  <c r="H7"/>
  <c r="F7"/>
  <c r="G7" s="1"/>
  <c r="H6"/>
  <c r="F6"/>
  <c r="G6" s="1"/>
  <c r="H5"/>
  <c r="F5"/>
  <c r="G5" s="1"/>
  <c r="F165" l="1"/>
  <c r="F449"/>
  <c r="F117"/>
  <c r="F238"/>
  <c r="F288"/>
  <c r="F300"/>
  <c r="F501"/>
  <c r="F539"/>
  <c r="H552"/>
  <c r="F57"/>
  <c r="F75"/>
  <c r="G108"/>
  <c r="F193"/>
  <c r="F201"/>
  <c r="F256"/>
  <c r="F368"/>
  <c r="F388"/>
  <c r="F406"/>
  <c r="F433"/>
  <c r="F470"/>
  <c r="G474"/>
  <c r="G504"/>
  <c r="F551"/>
  <c r="F32"/>
  <c r="F104"/>
  <c r="F171"/>
  <c r="G60"/>
  <c r="G204"/>
  <c r="G230"/>
  <c r="G240"/>
  <c r="G259"/>
  <c r="G292"/>
  <c r="G306"/>
  <c r="G370"/>
  <c r="G391"/>
  <c r="G438"/>
  <c r="G453"/>
  <c r="G485"/>
  <c r="G542"/>
  <c r="G547"/>
  <c r="G552" l="1"/>
  <c r="F228"/>
  <c r="E228"/>
</calcChain>
</file>

<file path=xl/sharedStrings.xml><?xml version="1.0" encoding="utf-8"?>
<sst xmlns="http://schemas.openxmlformats.org/spreadsheetml/2006/main" count="1536" uniqueCount="988">
  <si>
    <t xml:space="preserve">档卡编号 </t>
  </si>
  <si>
    <t>设备名称</t>
  </si>
  <si>
    <t>规格型号</t>
  </si>
  <si>
    <t>单价</t>
  </si>
  <si>
    <t>数量</t>
  </si>
  <si>
    <t>金额</t>
  </si>
  <si>
    <t>合计金额</t>
  </si>
  <si>
    <t>合计台件</t>
  </si>
  <si>
    <t>备注</t>
  </si>
  <si>
    <t>AC-127</t>
  </si>
  <si>
    <t>心电监护仪</t>
  </si>
  <si>
    <t>（MEC-1000）</t>
  </si>
  <si>
    <t>AC-231</t>
  </si>
  <si>
    <t>脉搏血氧仪</t>
  </si>
  <si>
    <t>医用电子血压计</t>
  </si>
  <si>
    <t>HEM-907</t>
  </si>
  <si>
    <t>AC-305</t>
  </si>
  <si>
    <t>多源治疗仪</t>
  </si>
  <si>
    <t>MF-C701B</t>
  </si>
  <si>
    <t>AC-309/310</t>
  </si>
  <si>
    <t>PM-8000E</t>
  </si>
  <si>
    <t>BC1-1</t>
  </si>
  <si>
    <t>空气消毒机</t>
  </si>
  <si>
    <t>YKX/G-120 B5(动静移动)</t>
  </si>
  <si>
    <t>BC1-2/4</t>
  </si>
  <si>
    <t>BC1-5</t>
  </si>
  <si>
    <t>AC1-90/91</t>
  </si>
  <si>
    <t>PM-8000</t>
  </si>
  <si>
    <t>AC1-94/95</t>
  </si>
  <si>
    <t>BC1-96</t>
  </si>
  <si>
    <t>注射泵</t>
  </si>
  <si>
    <t>BD-5000</t>
  </si>
  <si>
    <t>AC1-97</t>
  </si>
  <si>
    <t>AC1-98</t>
  </si>
  <si>
    <t>AC1-99</t>
  </si>
  <si>
    <t>床单元消毒机</t>
  </si>
  <si>
    <t>KGW-CXD</t>
  </si>
  <si>
    <t>BC1-106</t>
  </si>
  <si>
    <t>中频治疗仪</t>
  </si>
  <si>
    <t>BA-2008</t>
  </si>
  <si>
    <t>AC1-129</t>
  </si>
  <si>
    <t>智能熏蒸坐浴器</t>
  </si>
  <si>
    <t>DKQWS-A-5Y</t>
  </si>
  <si>
    <t>AC1-130</t>
  </si>
  <si>
    <t>振动排痰仪</t>
  </si>
  <si>
    <t>YS8001</t>
  </si>
  <si>
    <t>AC1-131</t>
  </si>
  <si>
    <t>空气波治疗仪</t>
  </si>
  <si>
    <t>AirPro-300</t>
  </si>
  <si>
    <t>中西医结合科转外一科</t>
  </si>
  <si>
    <t>AC1-132</t>
  </si>
  <si>
    <t>红光治疗仪</t>
  </si>
  <si>
    <t>BC1-133</t>
  </si>
  <si>
    <t>燕牌8500</t>
  </si>
  <si>
    <t>BC1-134</t>
  </si>
  <si>
    <t>电子血压计</t>
  </si>
  <si>
    <t>AK-52</t>
  </si>
  <si>
    <t>体外冲击波碎石机</t>
  </si>
  <si>
    <t>CS-2012A</t>
  </si>
  <si>
    <t>胃动力治疗仪</t>
  </si>
  <si>
    <t>YM-W</t>
  </si>
  <si>
    <t>AC-306</t>
  </si>
  <si>
    <t>多源保温仪</t>
  </si>
  <si>
    <t>MF-S504A</t>
  </si>
  <si>
    <t>AC-307</t>
  </si>
  <si>
    <t>控温毯</t>
  </si>
  <si>
    <t>KN-02</t>
  </si>
  <si>
    <t>AC-308</t>
  </si>
  <si>
    <t>AC2-5</t>
  </si>
  <si>
    <t>呼吸机</t>
  </si>
  <si>
    <t>PB760</t>
  </si>
  <si>
    <t>AC2-6/7</t>
  </si>
  <si>
    <t>BC2-14</t>
  </si>
  <si>
    <t>AC2-16</t>
  </si>
  <si>
    <t>电子自控洗发擦浴车</t>
  </si>
  <si>
    <t>XFC-B</t>
  </si>
  <si>
    <t>AC2-97/98</t>
  </si>
  <si>
    <t>AC2-101</t>
  </si>
  <si>
    <t>排痰机</t>
  </si>
  <si>
    <t>300A</t>
  </si>
  <si>
    <t>BC2-102</t>
  </si>
  <si>
    <t>（TT/CDX-CFG-70）</t>
  </si>
  <si>
    <t>AC2-110</t>
  </si>
  <si>
    <t>BC2-111</t>
  </si>
  <si>
    <t>（燕牌8500）</t>
  </si>
  <si>
    <t>BC2-112</t>
  </si>
  <si>
    <t>BC2-118</t>
  </si>
  <si>
    <t>BA2008-Ⅱ(131004018)</t>
  </si>
  <si>
    <t>BC3-19/21</t>
  </si>
  <si>
    <t>壁挂式空气消毒机</t>
  </si>
  <si>
    <t>YKX-100</t>
  </si>
  <si>
    <t>BC2-129</t>
  </si>
  <si>
    <t>AC2-130</t>
  </si>
  <si>
    <t>空气波压力循环治疗仪</t>
  </si>
  <si>
    <t>LGT-2200S</t>
  </si>
  <si>
    <t>AC2-131</t>
  </si>
  <si>
    <t>脑外科康复仪</t>
  </si>
  <si>
    <t>HB-510C</t>
  </si>
  <si>
    <t>AC3-1</t>
  </si>
  <si>
    <t>BC3-2</t>
  </si>
  <si>
    <t xml:space="preserve">YKX/G-120 </t>
  </si>
  <si>
    <t>BC3-3/4</t>
  </si>
  <si>
    <t>BC3-5/6</t>
  </si>
  <si>
    <t>BC2-2/4</t>
  </si>
  <si>
    <t>SJG/G100  （静态壁挂）</t>
  </si>
  <si>
    <t>AC3-201/202</t>
  </si>
  <si>
    <t>AC3-203</t>
  </si>
  <si>
    <t>BC3-204</t>
  </si>
  <si>
    <t>AC3-205</t>
  </si>
  <si>
    <t>电脑骨伤治疗仪</t>
  </si>
  <si>
    <t>LGT-2011</t>
  </si>
  <si>
    <t>AC3-206</t>
  </si>
  <si>
    <t>AC3-208</t>
  </si>
  <si>
    <t>CPM机</t>
  </si>
  <si>
    <t>杭州正大上下肢</t>
  </si>
  <si>
    <t>AC3-209/210</t>
  </si>
  <si>
    <t>IPM8</t>
  </si>
  <si>
    <t>AC3-211</t>
  </si>
  <si>
    <t>AC3-212</t>
  </si>
  <si>
    <t>骨创伤治疗仪</t>
  </si>
  <si>
    <t>AC3-213</t>
  </si>
  <si>
    <t>YX-8001</t>
  </si>
  <si>
    <t>AG-260</t>
  </si>
  <si>
    <t>除颤器监护仪</t>
  </si>
  <si>
    <t>普美康XD1</t>
  </si>
  <si>
    <t>BG-262/263</t>
  </si>
  <si>
    <t>BG-270</t>
  </si>
  <si>
    <t>DXW-2TK</t>
  </si>
  <si>
    <t>AG-272</t>
  </si>
  <si>
    <t>Evita4</t>
  </si>
  <si>
    <t>AG-275/276</t>
  </si>
  <si>
    <t>心电监护仪（光电）</t>
  </si>
  <si>
    <t>BG-282/283</t>
  </si>
  <si>
    <t>YKX/Y100动态壁挂</t>
  </si>
  <si>
    <t>BG-524</t>
  </si>
  <si>
    <t>AG-535</t>
  </si>
  <si>
    <t>AG-536</t>
  </si>
  <si>
    <t>IPM-10</t>
  </si>
  <si>
    <t>AG-537</t>
  </si>
  <si>
    <t>无创呼吸机</t>
  </si>
  <si>
    <t>BiPAP synchrony</t>
  </si>
  <si>
    <t xml:space="preserve"> </t>
  </si>
  <si>
    <t>BG-538</t>
  </si>
  <si>
    <t>输液泵</t>
  </si>
  <si>
    <t>BD-8000</t>
  </si>
  <si>
    <t>BG-539</t>
  </si>
  <si>
    <t>洗胃机</t>
  </si>
  <si>
    <t>AG-540</t>
  </si>
  <si>
    <t>AG-541</t>
  </si>
  <si>
    <t>床旁监护仪</t>
  </si>
  <si>
    <t>PVM-2701</t>
  </si>
  <si>
    <t>BG-542</t>
  </si>
  <si>
    <t>AG-543</t>
  </si>
  <si>
    <t>AG-550</t>
  </si>
  <si>
    <t>肺功能测试系统</t>
  </si>
  <si>
    <t>MasterScreen Diffusion+APS Pro</t>
  </si>
  <si>
    <t>CG-552</t>
  </si>
  <si>
    <t>AG-553</t>
  </si>
  <si>
    <t>理邦</t>
  </si>
  <si>
    <t>AG-554</t>
  </si>
  <si>
    <t>宝莱特Q5</t>
  </si>
  <si>
    <t>AG-555</t>
  </si>
  <si>
    <t>AG-556</t>
  </si>
  <si>
    <t>V60</t>
  </si>
  <si>
    <t>AG-557/558</t>
  </si>
  <si>
    <t>AG-559/560</t>
  </si>
  <si>
    <t>ICU设备清单</t>
  </si>
  <si>
    <t>ICU-15/16</t>
  </si>
  <si>
    <t>YKX-120</t>
  </si>
  <si>
    <t>ICU-17/18</t>
  </si>
  <si>
    <t>ICU-19/20</t>
  </si>
  <si>
    <t>ICU-21/22</t>
  </si>
  <si>
    <t>ICU-23</t>
  </si>
  <si>
    <t>BG-154</t>
  </si>
  <si>
    <t>AG-251</t>
  </si>
  <si>
    <t>小儿呼吸机</t>
  </si>
  <si>
    <t>灾后赠送</t>
  </si>
  <si>
    <t>BG-264</t>
  </si>
  <si>
    <t>BG-265</t>
  </si>
  <si>
    <t>AG-273/274</t>
  </si>
  <si>
    <t>AG-277/279</t>
  </si>
  <si>
    <t>婴儿培养箱</t>
  </si>
  <si>
    <t>（YP-970）</t>
  </si>
  <si>
    <t>AG2-531</t>
  </si>
  <si>
    <t>christina</t>
  </si>
  <si>
    <t>BG2-532</t>
  </si>
  <si>
    <t>BG2-533/535</t>
  </si>
  <si>
    <t>AG2-538</t>
  </si>
  <si>
    <t>AG2-539</t>
  </si>
  <si>
    <t>黄疸治疗箱</t>
  </si>
  <si>
    <t>XHZ</t>
  </si>
  <si>
    <t>BG2-540</t>
  </si>
  <si>
    <t>AG2-541</t>
  </si>
  <si>
    <t>AG2-542</t>
  </si>
  <si>
    <t>经皮黄疸测定仪</t>
  </si>
  <si>
    <t>JH20-1C</t>
  </si>
  <si>
    <t>AG2-543</t>
  </si>
  <si>
    <t>BG2-544</t>
  </si>
  <si>
    <t>BG2-545</t>
  </si>
  <si>
    <t>注液泵</t>
  </si>
  <si>
    <t>BG2-551/552</t>
  </si>
  <si>
    <t>AG2-553</t>
  </si>
  <si>
    <t>BG2-554</t>
  </si>
  <si>
    <t>双通道注射泵</t>
  </si>
  <si>
    <t>AG2-555</t>
  </si>
  <si>
    <t>辐射保暖台</t>
  </si>
  <si>
    <t>BN-100</t>
  </si>
  <si>
    <t>AG2-556</t>
  </si>
  <si>
    <t>婴儿暖箱</t>
  </si>
  <si>
    <t>BB-100w</t>
  </si>
  <si>
    <t>AG2-559/560</t>
  </si>
  <si>
    <t>AG2-561</t>
  </si>
  <si>
    <t>YX-800i</t>
    <phoneticPr fontId="2" type="noConversion"/>
  </si>
  <si>
    <t>婴儿辐射台</t>
  </si>
  <si>
    <t>HKN9010</t>
    <phoneticPr fontId="2" type="noConversion"/>
  </si>
  <si>
    <t>妇幼保健院</t>
  </si>
  <si>
    <t>AG2-579</t>
  </si>
  <si>
    <t>小儿肺功能仪</t>
  </si>
  <si>
    <t>MS-paed</t>
    <phoneticPr fontId="2" type="noConversion"/>
  </si>
  <si>
    <t>新生儿黄疸治疗箱</t>
  </si>
  <si>
    <t>新生儿暖箱</t>
  </si>
  <si>
    <t>YP-920</t>
    <phoneticPr fontId="2" type="noConversion"/>
  </si>
  <si>
    <t>AG2-580/581</t>
  </si>
  <si>
    <t>新生儿监护仪</t>
  </si>
  <si>
    <t>CoMen C60</t>
    <phoneticPr fontId="2" type="noConversion"/>
  </si>
  <si>
    <t>BG2-582</t>
  </si>
  <si>
    <t>AG2-583</t>
  </si>
  <si>
    <t>CoMen C60</t>
  </si>
  <si>
    <t>AG2-584</t>
  </si>
  <si>
    <t>微波治疗仪</t>
  </si>
  <si>
    <t>HYJ-Ⅲ</t>
    <phoneticPr fontId="2" type="noConversion"/>
  </si>
  <si>
    <t>AG2-585</t>
  </si>
  <si>
    <t>YP-90AC</t>
    <phoneticPr fontId="2" type="noConversion"/>
  </si>
  <si>
    <t>BG2-587</t>
  </si>
  <si>
    <t>AG2-588/590</t>
  </si>
  <si>
    <t>IPM8</t>
    <phoneticPr fontId="2" type="noConversion"/>
  </si>
  <si>
    <t>AG2-591</t>
  </si>
  <si>
    <t>经皮黄疸仪</t>
  </si>
  <si>
    <t>MBJ20</t>
    <phoneticPr fontId="2" type="noConversion"/>
  </si>
  <si>
    <r>
      <t>AG2-592</t>
    </r>
    <r>
      <rPr>
        <sz val="11"/>
        <color theme="1"/>
        <rFont val="宋体"/>
        <family val="2"/>
        <charset val="134"/>
        <scheme val="minor"/>
      </rPr>
      <t/>
    </r>
  </si>
  <si>
    <t>排痰机</t>
    <phoneticPr fontId="2" type="noConversion"/>
  </si>
  <si>
    <t>床单元消毒机</t>
    <phoneticPr fontId="2" type="noConversion"/>
  </si>
  <si>
    <t>KGW-CXD</t>
    <phoneticPr fontId="2" type="noConversion"/>
  </si>
  <si>
    <t>新生儿听力筛查</t>
  </si>
  <si>
    <t>ERO-SCN</t>
  </si>
  <si>
    <t>骨密度仪</t>
  </si>
  <si>
    <t>AchILLES</t>
    <phoneticPr fontId="2" type="noConversion"/>
  </si>
  <si>
    <t>AG2-574</t>
  </si>
  <si>
    <t>视力筛查仪</t>
  </si>
  <si>
    <t>伟伦14011-2</t>
    <phoneticPr fontId="2" type="noConversion"/>
  </si>
  <si>
    <t>AG2-578</t>
  </si>
  <si>
    <t>客观听力筛查仪</t>
  </si>
  <si>
    <t>MB11</t>
    <phoneticPr fontId="2" type="noConversion"/>
  </si>
  <si>
    <t>BSM-73</t>
  </si>
  <si>
    <t>BI-174</t>
  </si>
  <si>
    <t>AI-188</t>
  </si>
  <si>
    <t>动态血压系统</t>
  </si>
  <si>
    <t>AI-189</t>
  </si>
  <si>
    <t>AI-190</t>
  </si>
  <si>
    <t>BI2-1</t>
  </si>
  <si>
    <t>YKX/G-120动静两用</t>
  </si>
  <si>
    <t>BI2-2</t>
  </si>
  <si>
    <t>YKX/G-120动态移动</t>
  </si>
  <si>
    <t>BI2-3</t>
  </si>
  <si>
    <t>BI2-177</t>
  </si>
  <si>
    <t>安全配药柜</t>
  </si>
  <si>
    <t>SDC-1200</t>
  </si>
  <si>
    <t>BI2-178</t>
  </si>
  <si>
    <t>AI2-180</t>
  </si>
  <si>
    <t>BI2-181</t>
  </si>
  <si>
    <t>BA2008-Ⅱ型</t>
  </si>
  <si>
    <t>BI2-182</t>
  </si>
  <si>
    <t>AI2-185</t>
  </si>
  <si>
    <t>BI2-190</t>
  </si>
  <si>
    <t>BI2-192</t>
  </si>
  <si>
    <t>AI2-198</t>
  </si>
  <si>
    <t>AI2-199/200</t>
  </si>
  <si>
    <t>AI2-201</t>
  </si>
  <si>
    <t>心电监护仪（带打印）</t>
  </si>
  <si>
    <t>AI2-202</t>
  </si>
  <si>
    <t>胃肠治疗仪</t>
  </si>
  <si>
    <t>AK-54</t>
  </si>
  <si>
    <t>AK-59</t>
  </si>
  <si>
    <t>BK-66</t>
  </si>
  <si>
    <t>AK-67</t>
  </si>
  <si>
    <t>内镜清洗中心</t>
  </si>
  <si>
    <t>杭州美美</t>
  </si>
  <si>
    <t>AK-78</t>
  </si>
  <si>
    <t>全自动消毒机</t>
  </si>
  <si>
    <t>AER27000</t>
  </si>
  <si>
    <t>AK-80</t>
  </si>
  <si>
    <t>CI-163</t>
  </si>
  <si>
    <t>电脑中频治疗仪</t>
  </si>
  <si>
    <t>AI-176/177</t>
  </si>
  <si>
    <t>AI-173</t>
  </si>
  <si>
    <t>BI3-1</t>
  </si>
  <si>
    <t>BI3-2</t>
  </si>
  <si>
    <t>BI3-3</t>
  </si>
  <si>
    <t>BI3-186</t>
  </si>
  <si>
    <t>AI3-188/189</t>
  </si>
  <si>
    <t>AI3-190</t>
  </si>
  <si>
    <t>IPM10</t>
  </si>
  <si>
    <t>AI3-191</t>
  </si>
  <si>
    <t>AI3-192</t>
  </si>
  <si>
    <t>床旁心电图机</t>
  </si>
  <si>
    <t>ECG-1350C</t>
  </si>
  <si>
    <t>CI3-196/197</t>
  </si>
  <si>
    <t>AI3-198</t>
  </si>
  <si>
    <t>BI3-199/200</t>
  </si>
  <si>
    <t>BI3-206/207</t>
  </si>
  <si>
    <t>BI3-208</t>
  </si>
  <si>
    <t>BI3-209</t>
  </si>
  <si>
    <t>AI3-210</t>
  </si>
  <si>
    <t>洗头机</t>
  </si>
  <si>
    <t>AI3-211</t>
  </si>
  <si>
    <t>除颤监护仪</t>
  </si>
  <si>
    <t>DEFIGARD5000</t>
  </si>
  <si>
    <t>BI3-212/213</t>
  </si>
  <si>
    <t>AI3-214/215</t>
  </si>
  <si>
    <t>动态血压计</t>
  </si>
  <si>
    <t>BR-102PIUS</t>
  </si>
  <si>
    <t>AI3-216/217</t>
  </si>
  <si>
    <t>AI3-218</t>
  </si>
  <si>
    <t>运动平板</t>
  </si>
  <si>
    <t>AT-104PC</t>
  </si>
  <si>
    <t>AI3-219/220</t>
  </si>
  <si>
    <t>动态心电图机</t>
  </si>
  <si>
    <t>MIC-12H-3S</t>
  </si>
  <si>
    <t>AI3-221/224</t>
  </si>
  <si>
    <t>静态心电图机</t>
  </si>
  <si>
    <t>SE-1200EXPRESS</t>
  </si>
  <si>
    <t>BI3-225</t>
  </si>
  <si>
    <t>BI3-226/228</t>
  </si>
  <si>
    <t>BI3-229</t>
  </si>
  <si>
    <t>AI3-232</t>
  </si>
  <si>
    <t>AI3-237/238</t>
  </si>
  <si>
    <t>AI3-239/242</t>
  </si>
  <si>
    <t>心电图机</t>
  </si>
  <si>
    <t>妇儿医院</t>
    <phoneticPr fontId="2" type="noConversion"/>
  </si>
  <si>
    <t>血透机</t>
  </si>
  <si>
    <t>西班牙政府贷款</t>
  </si>
  <si>
    <t>AG-202</t>
  </si>
  <si>
    <t>4008S</t>
  </si>
  <si>
    <t>AG-258</t>
  </si>
  <si>
    <t>AG-266</t>
  </si>
  <si>
    <t>AG-281</t>
  </si>
  <si>
    <t>德国费森尤斯4008s</t>
  </si>
  <si>
    <t>BG-286</t>
  </si>
  <si>
    <t>BG-287</t>
  </si>
  <si>
    <t>BG-293</t>
  </si>
  <si>
    <t>AG-294</t>
  </si>
  <si>
    <t>血液透析机</t>
  </si>
  <si>
    <t>AG-295</t>
  </si>
  <si>
    <t>BG-298/299</t>
  </si>
  <si>
    <t>AG-311</t>
  </si>
  <si>
    <t>AG-314</t>
  </si>
  <si>
    <t>AG-315</t>
  </si>
  <si>
    <t>BE-85</t>
  </si>
  <si>
    <t>YKX/G100/ A2B(动态壁挂)</t>
  </si>
  <si>
    <t>BE-90</t>
  </si>
  <si>
    <t>AE-91</t>
  </si>
  <si>
    <t>AE-181</t>
  </si>
  <si>
    <t>AE-194</t>
  </si>
  <si>
    <t>高频电刀（leep刀）</t>
  </si>
  <si>
    <t>HF-120B</t>
  </si>
  <si>
    <t>AE-196</t>
  </si>
  <si>
    <t>AE-198</t>
  </si>
  <si>
    <t>胎儿监护仪</t>
  </si>
  <si>
    <t>CTG7</t>
  </si>
  <si>
    <t>AE-199</t>
  </si>
  <si>
    <t>产后康复仪</t>
  </si>
  <si>
    <t>YR-380D</t>
    <phoneticPr fontId="2" type="noConversion"/>
  </si>
  <si>
    <t>AE-200</t>
  </si>
  <si>
    <t>盆腔理疗仪</t>
  </si>
  <si>
    <t>ZQ-108</t>
  </si>
  <si>
    <t>产床</t>
  </si>
  <si>
    <t>辐射台</t>
  </si>
  <si>
    <t>EAV-830</t>
    <phoneticPr fontId="2" type="noConversion"/>
  </si>
  <si>
    <t>利普刀</t>
  </si>
  <si>
    <t>AE-202</t>
  </si>
  <si>
    <t>AE-206</t>
  </si>
  <si>
    <t>CC-1</t>
  </si>
  <si>
    <t>AE-207</t>
  </si>
  <si>
    <t>阴道镜</t>
  </si>
  <si>
    <t>SLC-2000B</t>
  </si>
  <si>
    <t>BE-214</t>
  </si>
  <si>
    <t>大连欧姆龙</t>
  </si>
  <si>
    <t>AE-215/217</t>
  </si>
  <si>
    <t>空气消毒机</t>
    <phoneticPr fontId="2" type="noConversion"/>
  </si>
  <si>
    <t>检验室</t>
  </si>
  <si>
    <t>BB-54</t>
  </si>
  <si>
    <t>动态消毒机</t>
  </si>
  <si>
    <t>BB-55/58</t>
  </si>
  <si>
    <t>动态壁挂</t>
  </si>
  <si>
    <t>BB-59/63</t>
  </si>
  <si>
    <t>AB-66/68</t>
  </si>
  <si>
    <t>医用冷藏箱</t>
  </si>
  <si>
    <t>YC-1500L</t>
  </si>
  <si>
    <t>AB-69/70</t>
  </si>
  <si>
    <t>生物安全柜</t>
  </si>
  <si>
    <t>HFsafe1200LC</t>
  </si>
  <si>
    <t>BSC-1000ⅡA2</t>
  </si>
  <si>
    <t>AA-33</t>
  </si>
  <si>
    <t>机械手术床</t>
  </si>
  <si>
    <t>AA-34</t>
  </si>
  <si>
    <t>综合手术床</t>
  </si>
  <si>
    <t>AA-44</t>
  </si>
  <si>
    <t>AA-62</t>
  </si>
  <si>
    <t>膀胱镜</t>
  </si>
  <si>
    <t>AA-63</t>
  </si>
  <si>
    <t>腹腔镜</t>
  </si>
  <si>
    <t>AA-64</t>
  </si>
  <si>
    <t>麻醉机</t>
  </si>
  <si>
    <t>AA-68</t>
  </si>
  <si>
    <t>高频电刀</t>
  </si>
  <si>
    <t>ICC-300H</t>
  </si>
  <si>
    <t>AA-69</t>
  </si>
  <si>
    <t>低温等离子灭菌器</t>
  </si>
  <si>
    <t>PS-120</t>
  </si>
  <si>
    <t>AA-71</t>
  </si>
  <si>
    <t>神经外科动力系统</t>
  </si>
  <si>
    <t>AA-73</t>
  </si>
  <si>
    <t>JT-2A</t>
  </si>
  <si>
    <t>AA-74</t>
  </si>
  <si>
    <t>JT-3</t>
  </si>
  <si>
    <t>BA-75/76</t>
  </si>
  <si>
    <t>YKX/G120 A7A(动静两用)</t>
  </si>
  <si>
    <t>AA-119</t>
  </si>
  <si>
    <t>麻醉回路消毒机</t>
  </si>
  <si>
    <t>ZJ-XD-1</t>
  </si>
  <si>
    <t>BA-120</t>
  </si>
  <si>
    <t>氙灯冷光源</t>
  </si>
  <si>
    <t>GRL-1</t>
  </si>
  <si>
    <t>AA-121</t>
  </si>
  <si>
    <t>病人监护仪</t>
  </si>
  <si>
    <t>T5</t>
  </si>
  <si>
    <t>CO2模块</t>
  </si>
  <si>
    <t>AA-122</t>
  </si>
  <si>
    <t>AA-124</t>
  </si>
  <si>
    <t>VIO300S</t>
  </si>
  <si>
    <t>AA-125</t>
  </si>
  <si>
    <t>WATO-EX20</t>
  </si>
  <si>
    <t>AA-126</t>
  </si>
  <si>
    <t>眼科手术显微镜</t>
  </si>
  <si>
    <t>M844</t>
  </si>
  <si>
    <t>AA-127</t>
  </si>
  <si>
    <t>超声乳化手术系统</t>
  </si>
  <si>
    <t>Laureate</t>
  </si>
  <si>
    <t>AA-128</t>
  </si>
  <si>
    <t>妇科高清腹腔镜及图文工作站</t>
  </si>
  <si>
    <t>5509101R2</t>
  </si>
  <si>
    <t>AA-129</t>
  </si>
  <si>
    <t>电子胆道镜</t>
  </si>
  <si>
    <t>CHF-V</t>
  </si>
  <si>
    <t>AA-130</t>
  </si>
  <si>
    <t>等离子电切系统</t>
  </si>
  <si>
    <t>UES-40</t>
  </si>
  <si>
    <t>AA-131</t>
  </si>
  <si>
    <t>高清内窥镜摄像系统</t>
  </si>
  <si>
    <t>AA-132</t>
  </si>
  <si>
    <t>钬激光治疗机</t>
  </si>
  <si>
    <t>VersaPulse PowerSuite 60W</t>
  </si>
  <si>
    <t>AA-134</t>
  </si>
  <si>
    <t>鼻窦镜及动力刨削系统</t>
  </si>
  <si>
    <t>AA-135</t>
  </si>
  <si>
    <t>膝关节镜系统</t>
  </si>
  <si>
    <t>QL4300</t>
  </si>
  <si>
    <t>AA-137</t>
  </si>
  <si>
    <t>卡式灭菌器</t>
  </si>
  <si>
    <t>5000S</t>
  </si>
  <si>
    <t>BA-150</t>
  </si>
  <si>
    <t>SPX生化培养箱</t>
  </si>
  <si>
    <t>BA-151</t>
  </si>
  <si>
    <t>电动止血带机</t>
  </si>
  <si>
    <t>BHZ</t>
  </si>
  <si>
    <t>BA-155/157</t>
  </si>
  <si>
    <t>AA-158</t>
  </si>
  <si>
    <t>骨科手术床</t>
  </si>
  <si>
    <t>美迪兰p1050+p700</t>
  </si>
  <si>
    <t>AA-159</t>
  </si>
  <si>
    <t>便携式麻醉视频喉镜</t>
  </si>
  <si>
    <t>SMT-11</t>
  </si>
  <si>
    <t>AA-160</t>
  </si>
  <si>
    <t>迈瑞A5</t>
  </si>
  <si>
    <t>AA-161</t>
  </si>
  <si>
    <t>双向除颤监护仪</t>
  </si>
  <si>
    <t>席勒DEFIGARD5000</t>
  </si>
  <si>
    <t>AA-167</t>
  </si>
  <si>
    <t>静脉曲张激光治疗仪</t>
  </si>
  <si>
    <t>AA-168</t>
  </si>
  <si>
    <t>手术动力装置</t>
  </si>
  <si>
    <t>重庆西山</t>
  </si>
  <si>
    <t>AA-169</t>
  </si>
  <si>
    <t>超声刀</t>
  </si>
  <si>
    <t>美国强生</t>
  </si>
  <si>
    <t>AA-172</t>
  </si>
  <si>
    <t>AA-173/174</t>
  </si>
  <si>
    <t>T5（带CO2模块）</t>
  </si>
  <si>
    <t>AA-175</t>
  </si>
  <si>
    <t>心电监护仪（T5）</t>
  </si>
  <si>
    <t>T5带CO2模块</t>
  </si>
  <si>
    <t>BA-176</t>
  </si>
  <si>
    <t>推注泵</t>
  </si>
  <si>
    <t>SN-50F6</t>
  </si>
  <si>
    <t>BA-177</t>
  </si>
  <si>
    <t>除颤仪</t>
  </si>
  <si>
    <t>AA-183</t>
  </si>
  <si>
    <t>医用灌注泵</t>
  </si>
  <si>
    <t>桐庐精锐</t>
  </si>
  <si>
    <t>AA-185</t>
  </si>
  <si>
    <t>可视喉镜</t>
  </si>
  <si>
    <t>BA-186</t>
  </si>
  <si>
    <t>麻醉喉镜</t>
  </si>
  <si>
    <t>泰美科</t>
  </si>
  <si>
    <t>AA-187</t>
  </si>
  <si>
    <t>腹腔镜系统</t>
  </si>
  <si>
    <t>史托斯</t>
  </si>
  <si>
    <t>AA-188</t>
  </si>
  <si>
    <t>腹腔镜30°</t>
  </si>
  <si>
    <t>AA-189</t>
  </si>
  <si>
    <t>活检钳</t>
  </si>
  <si>
    <t>AA-191</t>
  </si>
  <si>
    <t>输尿管软镜</t>
  </si>
  <si>
    <t>奥林巴斯</t>
  </si>
  <si>
    <t>手术室</t>
    <phoneticPr fontId="2" type="noConversion"/>
  </si>
  <si>
    <t>AA-133</t>
  </si>
  <si>
    <t>电外科能量平台</t>
  </si>
  <si>
    <t>Force Triad</t>
  </si>
  <si>
    <t>AA-123</t>
  </si>
  <si>
    <t>BSM-5105K</t>
  </si>
  <si>
    <t>赠送</t>
  </si>
  <si>
    <t>AA-170/171</t>
  </si>
  <si>
    <t>55型</t>
  </si>
  <si>
    <t>BA-181</t>
  </si>
  <si>
    <t>BA-184</t>
  </si>
  <si>
    <t>疝灯冷光源</t>
  </si>
  <si>
    <t>辐射台</t>
    <phoneticPr fontId="2" type="noConversion"/>
  </si>
  <si>
    <t>心电监护仪</t>
    <phoneticPr fontId="2" type="noConversion"/>
  </si>
  <si>
    <t>IPM 8</t>
    <phoneticPr fontId="2" type="noConversion"/>
  </si>
  <si>
    <t>AK-11</t>
  </si>
  <si>
    <t>彩色B超机</t>
  </si>
  <si>
    <t>SA-6000C</t>
  </si>
  <si>
    <t>AK-29</t>
  </si>
  <si>
    <t>数字脑电监护仪</t>
  </si>
  <si>
    <t>ZN5A00</t>
  </si>
  <si>
    <t>AK-35</t>
  </si>
  <si>
    <t>三维彩超</t>
  </si>
  <si>
    <t>BK-63</t>
  </si>
  <si>
    <t>AK-64</t>
  </si>
  <si>
    <t>彩色多普雷超声诊断仪</t>
  </si>
  <si>
    <t>X6</t>
  </si>
  <si>
    <t>AK-66</t>
  </si>
  <si>
    <t>全身彩超机</t>
  </si>
  <si>
    <t>LOGIQ E9</t>
  </si>
  <si>
    <t>AR-21</t>
  </si>
  <si>
    <t>经颅多普勒</t>
  </si>
  <si>
    <t>美国Cardinal/SONARA TEK</t>
  </si>
  <si>
    <t>AR-39</t>
  </si>
  <si>
    <t>便携式彩超</t>
  </si>
  <si>
    <t>迈瑞M7蓝钻</t>
  </si>
  <si>
    <t>B超机</t>
  </si>
  <si>
    <t>AR-3</t>
  </si>
  <si>
    <t>电脑体检机</t>
  </si>
  <si>
    <t>SK-CK/TCS-160D-W/H</t>
  </si>
  <si>
    <t>AR-6</t>
  </si>
  <si>
    <t>肺功能检测仪</t>
  </si>
  <si>
    <t>RSFJ-1000</t>
  </si>
  <si>
    <t>CR-7</t>
  </si>
  <si>
    <t>臭氧空气消毒机</t>
  </si>
  <si>
    <t>TTYX-T80</t>
  </si>
  <si>
    <t>AR-9</t>
  </si>
  <si>
    <t>骨密度检测仪</t>
  </si>
  <si>
    <t>AR-11</t>
  </si>
  <si>
    <t xml:space="preserve">全数字化X线摄像系统 （DR)             </t>
  </si>
  <si>
    <t>上海西门子Select DR</t>
  </si>
  <si>
    <t>AR-12</t>
  </si>
  <si>
    <t>多导心电图机</t>
  </si>
  <si>
    <t>深圳邦健ECG-1220</t>
  </si>
  <si>
    <t>AR-17</t>
  </si>
  <si>
    <t>听力计(带移动隔音室)</t>
  </si>
  <si>
    <t>丹麦麦德森ITERA</t>
  </si>
  <si>
    <t>AR-18</t>
  </si>
  <si>
    <t>动脉硬化分析系统</t>
  </si>
  <si>
    <t>大连欧姆龙BP-203RPEIII</t>
  </si>
  <si>
    <t>AR-19</t>
  </si>
  <si>
    <t>人体生物刺激反馈仪</t>
  </si>
  <si>
    <t>法国英佩特eZscan</t>
  </si>
  <si>
    <t>AR-20</t>
  </si>
  <si>
    <t>人体成分分析仪</t>
  </si>
  <si>
    <t>韩国杰文X-SCAN PLUS II</t>
  </si>
  <si>
    <t>AR-22</t>
  </si>
  <si>
    <t>心率变异分析系统</t>
  </si>
  <si>
    <t>韩国欣指宝SA-3000P</t>
  </si>
  <si>
    <t>AR-27</t>
  </si>
  <si>
    <t>ECG-1220</t>
  </si>
  <si>
    <t>AR-28</t>
  </si>
  <si>
    <t>ECG-1220（带软件）</t>
  </si>
  <si>
    <t>AR-29</t>
  </si>
  <si>
    <t>电子阴道镜</t>
  </si>
  <si>
    <t>金科威</t>
  </si>
  <si>
    <t>CR-37/38</t>
  </si>
  <si>
    <t>血液混匀器</t>
  </si>
  <si>
    <t>AM-22</t>
  </si>
  <si>
    <t>鼻窦内窥镜（套）</t>
  </si>
  <si>
    <t>BDJ-7</t>
  </si>
  <si>
    <t>AM-27</t>
  </si>
  <si>
    <t>支撑喉镜</t>
  </si>
  <si>
    <t>AM-31</t>
  </si>
  <si>
    <t>听力计</t>
  </si>
  <si>
    <t>AM-32</t>
  </si>
  <si>
    <t>视频检耳镜</t>
  </si>
  <si>
    <t>AM-36</t>
  </si>
  <si>
    <t>裂隙灯显微镜</t>
  </si>
  <si>
    <t>YZ5J</t>
  </si>
  <si>
    <t>AM-37</t>
  </si>
  <si>
    <t>A/B超</t>
  </si>
  <si>
    <t>ODM-2100S</t>
  </si>
  <si>
    <t>AM-38</t>
  </si>
  <si>
    <t>眼科手术显微镜主机、附件</t>
  </si>
  <si>
    <t>（M220 F12）</t>
  </si>
  <si>
    <t>AM-41</t>
  </si>
  <si>
    <t>时代2000E</t>
  </si>
  <si>
    <t>AM-43</t>
  </si>
  <si>
    <t>全自动电脑验光仪</t>
  </si>
  <si>
    <t>AM-44</t>
  </si>
  <si>
    <t>全自动视野计</t>
  </si>
  <si>
    <t>IVS-201A</t>
  </si>
  <si>
    <t>AM-45</t>
  </si>
  <si>
    <t>Y25T</t>
  </si>
  <si>
    <t>AM-47</t>
  </si>
  <si>
    <t>YAG激光治疗仪</t>
  </si>
  <si>
    <t>UItraQ</t>
  </si>
  <si>
    <t>AM-48</t>
  </si>
  <si>
    <t>激光光凝仪</t>
  </si>
  <si>
    <t>VITRA</t>
  </si>
  <si>
    <t>AM-49</t>
  </si>
  <si>
    <t>角膜内皮细胞计数器</t>
  </si>
  <si>
    <t>SP-01</t>
  </si>
  <si>
    <t>AM-50</t>
  </si>
  <si>
    <t>非接触眼压计</t>
  </si>
  <si>
    <t>AT 555</t>
  </si>
  <si>
    <t>AM-51</t>
  </si>
  <si>
    <t>光学相干断层扫描仪(前后节）</t>
  </si>
  <si>
    <t>OSE-2000</t>
  </si>
  <si>
    <t>AM-52</t>
  </si>
  <si>
    <t>免散瞳眼底荧光造影照相系统</t>
  </si>
  <si>
    <t>VX-10ɑ</t>
  </si>
  <si>
    <t>AM-53</t>
  </si>
  <si>
    <t>数码裂隙灯</t>
  </si>
  <si>
    <t>SLM-4ER-B款</t>
  </si>
  <si>
    <t>BM-59</t>
  </si>
  <si>
    <t>AM-61</t>
  </si>
  <si>
    <t>电子喉镜</t>
  </si>
  <si>
    <t>VNL-1570STKPENTAX</t>
  </si>
  <si>
    <t>AM-64</t>
  </si>
  <si>
    <t>泪道激光治疗仪</t>
  </si>
  <si>
    <t>JLER</t>
  </si>
  <si>
    <t>AM-65</t>
  </si>
  <si>
    <t>低温等离子治疗仪</t>
  </si>
  <si>
    <t>PLA-600</t>
  </si>
  <si>
    <t>AM-67</t>
  </si>
  <si>
    <t>耳鼻喉头颈外科综合治疗台</t>
  </si>
  <si>
    <t>ST-E600</t>
  </si>
  <si>
    <t>AA-153</t>
  </si>
  <si>
    <t>眼科电动手术床</t>
  </si>
  <si>
    <t>JHDS-2000B</t>
  </si>
  <si>
    <t>CM-5</t>
  </si>
  <si>
    <t>银汞胶囊调和机</t>
  </si>
  <si>
    <t>华亚HXG-2</t>
  </si>
  <si>
    <t>CM-14</t>
  </si>
  <si>
    <t>石膏打磨机</t>
  </si>
  <si>
    <t>超声牙科治疗仪</t>
  </si>
  <si>
    <t>AM-34</t>
  </si>
  <si>
    <t>牙科综合治疗机</t>
  </si>
  <si>
    <t>FONA-1000S</t>
  </si>
  <si>
    <t>AM-39</t>
  </si>
  <si>
    <t>FONA-1000SW</t>
  </si>
  <si>
    <t>AM-57</t>
  </si>
  <si>
    <t>宁波蓝野</t>
  </si>
  <si>
    <t>AM-58</t>
  </si>
  <si>
    <t>上海立柯</t>
  </si>
  <si>
    <t>AM-59</t>
  </si>
  <si>
    <t>光固化机</t>
  </si>
  <si>
    <t>UL-10</t>
  </si>
  <si>
    <t>AM-60</t>
  </si>
  <si>
    <t>根管预备设备</t>
  </si>
  <si>
    <t>X-SMART Plus</t>
  </si>
  <si>
    <t>根管诊断设备</t>
  </si>
  <si>
    <t>Disgnostic</t>
  </si>
  <si>
    <t>BM-42</t>
  </si>
  <si>
    <t>SJG/G100（静态移动）</t>
  </si>
  <si>
    <t>TT/DTYX-80T</t>
    <phoneticPr fontId="2" type="noConversion"/>
  </si>
  <si>
    <t>空压机</t>
    <phoneticPr fontId="2" type="noConversion"/>
  </si>
  <si>
    <t>WSC23210S</t>
    <phoneticPr fontId="2" type="noConversion"/>
  </si>
  <si>
    <t>灾后赠送</t>
    <phoneticPr fontId="2" type="noConversion"/>
  </si>
  <si>
    <t>BX-100</t>
  </si>
  <si>
    <t>光学纤维喉镜</t>
  </si>
  <si>
    <t>SIRIUS</t>
  </si>
  <si>
    <t>BX-127</t>
  </si>
  <si>
    <t>（静态）SJG/G100</t>
  </si>
  <si>
    <t>与犬伤门诊YKX-100互换</t>
    <phoneticPr fontId="2" type="noConversion"/>
  </si>
  <si>
    <t>BX-157</t>
  </si>
  <si>
    <t>8500型</t>
  </si>
  <si>
    <t>AX-163</t>
  </si>
  <si>
    <t>BX-164</t>
  </si>
  <si>
    <t>BX-221</t>
  </si>
  <si>
    <t>BX-231</t>
  </si>
  <si>
    <t>全自动洗胃机</t>
  </si>
  <si>
    <t>DXW-2(SAII)</t>
    <phoneticPr fontId="2" type="noConversion"/>
  </si>
  <si>
    <t>BX-232</t>
  </si>
  <si>
    <t>五孔手术无影灯</t>
  </si>
  <si>
    <t>立式</t>
  </si>
  <si>
    <t>BX-233/234</t>
  </si>
  <si>
    <t>YK-100</t>
  </si>
  <si>
    <t>BX-239</t>
  </si>
  <si>
    <t>BX-240</t>
  </si>
  <si>
    <t>AI-135</t>
  </si>
  <si>
    <t>内三科转急诊科</t>
  </si>
  <si>
    <t>AX-243</t>
  </si>
  <si>
    <t>DG-5000</t>
  </si>
  <si>
    <t>AX-244</t>
  </si>
  <si>
    <t>AX-245</t>
  </si>
  <si>
    <t>鸟牌</t>
  </si>
  <si>
    <t>BX-246</t>
  </si>
  <si>
    <t>AQ-10</t>
  </si>
  <si>
    <t>口腔X射线机</t>
  </si>
  <si>
    <t>ECITY.IRI*70</t>
  </si>
  <si>
    <t>AQ-15</t>
  </si>
  <si>
    <t>AQ-17</t>
  </si>
  <si>
    <t>数字X光机(DR）</t>
  </si>
  <si>
    <t>DR3500</t>
  </si>
  <si>
    <t>BQ-22/23</t>
  </si>
  <si>
    <t>除湿机</t>
  </si>
  <si>
    <t xml:space="preserve">DH-702B </t>
  </si>
  <si>
    <t>AQ-27</t>
  </si>
  <si>
    <t>口腔全景X光机</t>
  </si>
  <si>
    <t>PAX-500</t>
  </si>
  <si>
    <t>AQ-31</t>
  </si>
  <si>
    <t>牙片宝</t>
  </si>
  <si>
    <t>卡瓦</t>
  </si>
  <si>
    <t>AS-71/72</t>
  </si>
  <si>
    <t>全自动脉动真空灭菌器</t>
  </si>
  <si>
    <t>XG1.D型</t>
  </si>
  <si>
    <t>AS-73/74</t>
  </si>
  <si>
    <t>全自动快速清洗消毒器</t>
  </si>
  <si>
    <t>AS-75</t>
  </si>
  <si>
    <t>医用干燥柜</t>
  </si>
  <si>
    <t>AS-76</t>
  </si>
  <si>
    <t>超声波清洗机组</t>
  </si>
  <si>
    <t>QX2000-C</t>
  </si>
  <si>
    <t>AS-77</t>
  </si>
  <si>
    <t>PS-100</t>
  </si>
  <si>
    <t>AS-79/80</t>
  </si>
  <si>
    <t>电热蒸汽发生器</t>
  </si>
  <si>
    <t>ZFQ-T</t>
  </si>
  <si>
    <t>BS-92/93</t>
  </si>
  <si>
    <t>空压机</t>
  </si>
  <si>
    <t>千樱</t>
  </si>
  <si>
    <t>AS-107</t>
  </si>
  <si>
    <t>封口机</t>
  </si>
  <si>
    <t>腔镜清洗系统</t>
  </si>
  <si>
    <t>低温等离子生物监测仪</t>
  </si>
  <si>
    <t>山东新华</t>
  </si>
  <si>
    <t>3M</t>
  </si>
  <si>
    <t>恒温蜡疗仪</t>
  </si>
  <si>
    <t>BA2008-HWL</t>
  </si>
  <si>
    <t>BO-64</t>
  </si>
  <si>
    <t>超短波电疗机</t>
  </si>
  <si>
    <t>DL-C-M</t>
  </si>
  <si>
    <t>AO-65</t>
  </si>
  <si>
    <t>偏振光疼痛治疗仪</t>
  </si>
  <si>
    <t>LX-PZ99</t>
  </si>
  <si>
    <t>CO-68/69</t>
  </si>
  <si>
    <t>BO-70/71</t>
  </si>
  <si>
    <t>BO-170</t>
  </si>
  <si>
    <t>BO-173</t>
  </si>
  <si>
    <t>BO-174</t>
  </si>
  <si>
    <t>A0-196</t>
  </si>
  <si>
    <t>微波多功能治疗仪</t>
  </si>
  <si>
    <t>HB-W-L</t>
  </si>
  <si>
    <t>AO-197</t>
  </si>
  <si>
    <t>CO-199/201</t>
  </si>
  <si>
    <t>BA2008—Ⅱ型</t>
  </si>
  <si>
    <t>BO-202</t>
  </si>
  <si>
    <t>BO-203</t>
  </si>
  <si>
    <t>燕牌8500型</t>
  </si>
  <si>
    <t>AO-204</t>
  </si>
  <si>
    <t>AO-389/391</t>
  </si>
  <si>
    <t>中药薰蒸自控治疗仪</t>
  </si>
  <si>
    <t>HB-1000</t>
  </si>
  <si>
    <t>CO-397</t>
  </si>
  <si>
    <t>五官超短波治疗仪</t>
  </si>
  <si>
    <t>DL-CII</t>
  </si>
  <si>
    <t>B0-406/410</t>
  </si>
  <si>
    <t>BA2008-Ⅱ</t>
  </si>
  <si>
    <t>B0-411</t>
  </si>
  <si>
    <t>痉挛治疗仪</t>
  </si>
  <si>
    <t>KX-3B</t>
  </si>
  <si>
    <t>B0-412/413</t>
  </si>
  <si>
    <t>神经肌肉电刺激治疗仪</t>
  </si>
  <si>
    <t>KT-90B</t>
  </si>
  <si>
    <t>A0-430</t>
  </si>
  <si>
    <t>冲击波治疗仪</t>
  </si>
  <si>
    <t>LGT-2500A</t>
  </si>
  <si>
    <t>A0-431</t>
  </si>
  <si>
    <t>A0-433</t>
  </si>
  <si>
    <t>中药熏蒸机</t>
  </si>
  <si>
    <t>B0-437</t>
  </si>
  <si>
    <t>B0-438</t>
  </si>
  <si>
    <t>A0-442</t>
  </si>
  <si>
    <t>超声波治疗仪</t>
  </si>
  <si>
    <t>Son0puls90</t>
  </si>
  <si>
    <t>AO-449/450</t>
  </si>
  <si>
    <t>中药熏蒸治疗仪</t>
  </si>
  <si>
    <t>杭州立鑫</t>
  </si>
  <si>
    <t>AO-451</t>
  </si>
  <si>
    <t>AO-452</t>
  </si>
  <si>
    <t>肌电诱发电位系统</t>
  </si>
  <si>
    <t>NicoietEDX</t>
  </si>
  <si>
    <t>AA-136</t>
  </si>
  <si>
    <t>德国卡特臭氧治疗仪</t>
  </si>
  <si>
    <t>OZOMED Basic型</t>
  </si>
  <si>
    <t>手术室转中西医结合科</t>
  </si>
  <si>
    <t>BA-153</t>
  </si>
  <si>
    <t>AA-154</t>
  </si>
  <si>
    <t>AA-155</t>
  </si>
  <si>
    <t>CT-14</t>
  </si>
  <si>
    <t>固定式升降平台</t>
  </si>
  <si>
    <t>SJG-1</t>
  </si>
  <si>
    <t>AT-16</t>
  </si>
  <si>
    <t>AE-203</t>
  </si>
  <si>
    <t>B6</t>
  </si>
  <si>
    <t>E-205</t>
  </si>
  <si>
    <t>盆底康复仪</t>
  </si>
  <si>
    <t>质保2年，2019到期</t>
  </si>
  <si>
    <t>PHENIX USB4</t>
    <phoneticPr fontId="1" type="noConversion"/>
  </si>
  <si>
    <t>装备清单</t>
    <phoneticPr fontId="2" type="noConversion"/>
  </si>
  <si>
    <t>急诊科设备清单（已核）</t>
    <phoneticPr fontId="1" type="noConversion"/>
  </si>
  <si>
    <t>外一科设备清单（已对）</t>
    <phoneticPr fontId="1" type="noConversion"/>
  </si>
  <si>
    <t>迈瑞MEC-1000</t>
    <phoneticPr fontId="2" type="noConversion"/>
  </si>
  <si>
    <t>Carnation-11</t>
    <phoneticPr fontId="2" type="noConversion"/>
  </si>
  <si>
    <t>AC1-135</t>
    <phoneticPr fontId="2" type="noConversion"/>
  </si>
  <si>
    <t>五孔无影灯</t>
    <phoneticPr fontId="2" type="noConversion"/>
  </si>
  <si>
    <t>KL05L-Ⅲ</t>
    <phoneticPr fontId="2" type="noConversion"/>
  </si>
  <si>
    <t>估算</t>
    <phoneticPr fontId="1" type="noConversion"/>
  </si>
  <si>
    <t>微量注射泵</t>
    <phoneticPr fontId="2" type="noConversion"/>
  </si>
  <si>
    <t>WZ-50C6</t>
    <phoneticPr fontId="2" type="noConversion"/>
  </si>
  <si>
    <t>超声医学科转入</t>
    <phoneticPr fontId="2" type="noConversion"/>
  </si>
  <si>
    <t>内窥镜室转入</t>
    <phoneticPr fontId="2" type="noConversion"/>
  </si>
  <si>
    <t>碎石机配套</t>
    <phoneticPr fontId="2" type="noConversion"/>
  </si>
  <si>
    <t>外二科设备清单（已核）</t>
    <phoneticPr fontId="1" type="noConversion"/>
  </si>
  <si>
    <t>迈瑞 pm-8000</t>
  </si>
  <si>
    <t>8500(燕牌）</t>
  </si>
  <si>
    <t>BC2-140</t>
    <phoneticPr fontId="2" type="noConversion"/>
  </si>
  <si>
    <t>输液泵</t>
    <phoneticPr fontId="2" type="noConversion"/>
  </si>
  <si>
    <t>BD-8000</t>
    <phoneticPr fontId="2" type="noConversion"/>
  </si>
  <si>
    <t>新增</t>
    <phoneticPr fontId="1" type="noConversion"/>
  </si>
  <si>
    <t>蓝光治疗仪</t>
    <phoneticPr fontId="2" type="noConversion"/>
  </si>
  <si>
    <t>Carnation-86D</t>
    <phoneticPr fontId="2" type="noConversion"/>
  </si>
  <si>
    <t>除颤仪</t>
    <phoneticPr fontId="2" type="noConversion"/>
  </si>
  <si>
    <t>D2</t>
    <phoneticPr fontId="2" type="noConversion"/>
  </si>
  <si>
    <t>急诊急救项目</t>
    <phoneticPr fontId="2" type="noConversion"/>
  </si>
  <si>
    <t>外三科设备清单（已核对）</t>
    <phoneticPr fontId="1" type="noConversion"/>
  </si>
  <si>
    <t>PM-10</t>
    <phoneticPr fontId="1" type="noConversion"/>
  </si>
  <si>
    <t>内一科设备清单（已核）</t>
    <phoneticPr fontId="1" type="noConversion"/>
  </si>
  <si>
    <t>（PVM-2701）</t>
  </si>
  <si>
    <t>灾后赠送估价</t>
    <phoneticPr fontId="2" type="noConversion"/>
  </si>
  <si>
    <t>估价</t>
    <phoneticPr fontId="2" type="noConversion"/>
  </si>
  <si>
    <t>内一科</t>
    <phoneticPr fontId="2" type="noConversion"/>
  </si>
  <si>
    <t>YX-8001</t>
    <phoneticPr fontId="2" type="noConversion"/>
  </si>
  <si>
    <t>ICU-16</t>
    <phoneticPr fontId="1" type="noConversion"/>
  </si>
  <si>
    <t>8个月</t>
    <phoneticPr fontId="1" type="noConversion"/>
  </si>
  <si>
    <t>内一科转入</t>
    <phoneticPr fontId="1" type="noConversion"/>
  </si>
  <si>
    <t>内一科转入</t>
    <phoneticPr fontId="2" type="noConversion"/>
  </si>
  <si>
    <t>BD-5000</t>
    <phoneticPr fontId="1" type="noConversion"/>
  </si>
  <si>
    <t>儿科设备清单（已核）</t>
    <phoneticPr fontId="1" type="noConversion"/>
  </si>
  <si>
    <t>美国燕牌8500型手提式</t>
  </si>
  <si>
    <t>SJG/G100  （静态移动）</t>
  </si>
  <si>
    <t>BD-350i</t>
    <phoneticPr fontId="2" type="noConversion"/>
  </si>
  <si>
    <t>YKX-100（动态壁挂）</t>
    <phoneticPr fontId="2" type="noConversion"/>
  </si>
  <si>
    <t>YKX-130(动态移动)</t>
    <phoneticPr fontId="2" type="noConversion"/>
  </si>
  <si>
    <t>儿保门诊</t>
    <phoneticPr fontId="2" type="noConversion"/>
  </si>
  <si>
    <t>内二科设备清单(已核)</t>
    <phoneticPr fontId="1" type="noConversion"/>
  </si>
  <si>
    <t>（SCHILLER/BR-102PLUS）</t>
  </si>
  <si>
    <t>迈瑞 PM-8000</t>
  </si>
  <si>
    <t>赠送</t>
    <phoneticPr fontId="1" type="noConversion"/>
  </si>
  <si>
    <t>内窥镜室（已核）</t>
    <phoneticPr fontId="1" type="noConversion"/>
  </si>
  <si>
    <t>内三科设备清单（已核）</t>
    <phoneticPr fontId="1" type="noConversion"/>
  </si>
  <si>
    <t>迈瑞PM-9000</t>
  </si>
  <si>
    <t>赠送估算价</t>
    <phoneticPr fontId="2" type="noConversion"/>
  </si>
  <si>
    <t>心功能室（已核）</t>
    <phoneticPr fontId="1" type="noConversion"/>
  </si>
  <si>
    <t>内三、外三、急诊、心电门诊</t>
    <phoneticPr fontId="2" type="noConversion"/>
  </si>
  <si>
    <t>血透室（已核）</t>
    <phoneticPr fontId="1" type="noConversion"/>
  </si>
  <si>
    <t>AG-196</t>
  </si>
  <si>
    <t>DBB-27C</t>
    <phoneticPr fontId="2" type="noConversion"/>
  </si>
  <si>
    <t>灾后赠送价格估算</t>
    <phoneticPr fontId="2" type="noConversion"/>
  </si>
  <si>
    <t>妇产科设备清单（已核）</t>
    <phoneticPr fontId="1" type="noConversion"/>
  </si>
  <si>
    <t>原妇幼保健院</t>
    <phoneticPr fontId="2" type="noConversion"/>
  </si>
  <si>
    <t>产房</t>
    <phoneticPr fontId="2" type="noConversion"/>
  </si>
  <si>
    <t>YKX-100(动态壁挂)</t>
    <phoneticPr fontId="2" type="noConversion"/>
  </si>
  <si>
    <t>移动空气消毒机</t>
    <phoneticPr fontId="2" type="noConversion"/>
  </si>
  <si>
    <t>YKX-130</t>
    <phoneticPr fontId="2" type="noConversion"/>
  </si>
  <si>
    <t>围产期保健门诊</t>
    <phoneticPr fontId="1" type="noConversion"/>
  </si>
  <si>
    <t>妇保楼</t>
    <phoneticPr fontId="1" type="noConversion"/>
  </si>
  <si>
    <t>检验科设备清单（已核）</t>
    <phoneticPr fontId="1" type="noConversion"/>
  </si>
  <si>
    <t>YKX-Y100</t>
    <phoneticPr fontId="2" type="noConversion"/>
  </si>
  <si>
    <t>原保健院设备</t>
    <phoneticPr fontId="2" type="noConversion"/>
  </si>
  <si>
    <t>医用冷藏箱</t>
    <phoneticPr fontId="2" type="noConversion"/>
  </si>
  <si>
    <t>YY-1550</t>
    <phoneticPr fontId="2" type="noConversion"/>
  </si>
  <si>
    <t>妇儿医院检验科</t>
    <phoneticPr fontId="2" type="noConversion"/>
  </si>
  <si>
    <t>壁挂空气消毒机</t>
    <phoneticPr fontId="2" type="noConversion"/>
  </si>
  <si>
    <t>手术室设备清单（已核）</t>
    <phoneticPr fontId="1" type="noConversion"/>
  </si>
  <si>
    <t>JT-2A</t>
    <phoneticPr fontId="2" type="noConversion"/>
  </si>
  <si>
    <t>4间</t>
    <phoneticPr fontId="2" type="noConversion"/>
  </si>
  <si>
    <t>DT12-B电动</t>
    <phoneticPr fontId="2" type="noConversion"/>
  </si>
  <si>
    <t>6间</t>
    <phoneticPr fontId="2" type="noConversion"/>
  </si>
  <si>
    <t>3间</t>
    <phoneticPr fontId="2" type="noConversion"/>
  </si>
  <si>
    <t>天津希冀（ⅡA）</t>
  </si>
  <si>
    <t>2间</t>
    <phoneticPr fontId="2" type="noConversion"/>
  </si>
  <si>
    <t>存放内窥镜室</t>
    <phoneticPr fontId="2" type="noConversion"/>
  </si>
  <si>
    <t>含电动子宫切除器</t>
    <phoneticPr fontId="2" type="noConversion"/>
  </si>
  <si>
    <t>灾后赠送</t>
    <phoneticPr fontId="1" type="noConversion"/>
  </si>
  <si>
    <t>TSEZ-2000</t>
    <phoneticPr fontId="2" type="noConversion"/>
  </si>
  <si>
    <t>上海景深17020427</t>
    <phoneticPr fontId="2" type="noConversion"/>
  </si>
  <si>
    <t>电动手术床</t>
    <phoneticPr fontId="2" type="noConversion"/>
  </si>
  <si>
    <t>DL.C</t>
    <phoneticPr fontId="2" type="noConversion"/>
  </si>
  <si>
    <t>Hfease 400</t>
    <phoneticPr fontId="2" type="noConversion"/>
  </si>
  <si>
    <t>GRL-1</t>
    <phoneticPr fontId="2" type="noConversion"/>
  </si>
  <si>
    <t>双通道注射泵</t>
    <phoneticPr fontId="2" type="noConversion"/>
  </si>
  <si>
    <t>WZS-50F6</t>
    <phoneticPr fontId="2" type="noConversion"/>
  </si>
  <si>
    <t>浙江史密斯</t>
    <phoneticPr fontId="2" type="noConversion"/>
  </si>
  <si>
    <t>YKX-100</t>
    <phoneticPr fontId="2" type="noConversion"/>
  </si>
  <si>
    <t>产房（妇产科）</t>
    <phoneticPr fontId="2" type="noConversion"/>
  </si>
  <si>
    <t>原儿保门诊宝宝洗浴</t>
    <phoneticPr fontId="2" type="noConversion"/>
  </si>
  <si>
    <t>电子体重秤</t>
    <phoneticPr fontId="2" type="noConversion"/>
  </si>
  <si>
    <t>HGM-300</t>
    <phoneticPr fontId="2" type="noConversion"/>
  </si>
  <si>
    <t>超声医学科设备清单（已核）</t>
    <phoneticPr fontId="1" type="noConversion"/>
  </si>
  <si>
    <t>G50S</t>
    <phoneticPr fontId="2" type="noConversion"/>
  </si>
  <si>
    <t>健康管理中心转入</t>
    <phoneticPr fontId="2" type="noConversion"/>
  </si>
  <si>
    <t>DC-3</t>
    <phoneticPr fontId="2" type="noConversion"/>
  </si>
  <si>
    <t>估价存放妇产科</t>
    <phoneticPr fontId="2" type="noConversion"/>
  </si>
  <si>
    <t>健康管理中心设备清单（已核）</t>
    <phoneticPr fontId="1" type="noConversion"/>
  </si>
  <si>
    <r>
      <t>Achilles EXP</t>
    </r>
    <r>
      <rPr>
        <sz val="9"/>
        <rFont val="宋体"/>
        <family val="3"/>
        <charset val="134"/>
        <scheme val="minor"/>
      </rPr>
      <t>Ⅱ</t>
    </r>
  </si>
  <si>
    <t>存放体检车内</t>
    <phoneticPr fontId="2" type="noConversion"/>
  </si>
  <si>
    <t>电子血压计</t>
    <phoneticPr fontId="2" type="noConversion"/>
  </si>
  <si>
    <t>眼科、耳鼻喉科设备清单（已核）</t>
    <phoneticPr fontId="1" type="noConversion"/>
  </si>
  <si>
    <t>HJ-7型</t>
  </si>
  <si>
    <t>Itera Ⅱ</t>
  </si>
  <si>
    <t>伟伦23920</t>
  </si>
  <si>
    <t>存放手术室</t>
    <phoneticPr fontId="2" type="noConversion"/>
  </si>
  <si>
    <t>HRK-7000A</t>
    <phoneticPr fontId="2" type="noConversion"/>
  </si>
  <si>
    <t>口腔科（已核）</t>
    <phoneticPr fontId="1" type="noConversion"/>
  </si>
  <si>
    <t>BM-30</t>
  </si>
  <si>
    <t>D5</t>
    <phoneticPr fontId="2" type="noConversion"/>
  </si>
  <si>
    <t>五官科转入</t>
    <phoneticPr fontId="2" type="noConversion"/>
  </si>
  <si>
    <t>HEM-907</t>
    <phoneticPr fontId="2" type="noConversion"/>
  </si>
  <si>
    <t>IM50</t>
    <phoneticPr fontId="2" type="noConversion"/>
  </si>
  <si>
    <t>估算（理邦）</t>
    <phoneticPr fontId="2" type="noConversion"/>
  </si>
  <si>
    <t>放射科设备清单（已核）</t>
    <phoneticPr fontId="1" type="noConversion"/>
  </si>
  <si>
    <t>C臂X光机</t>
  </si>
  <si>
    <t>乳腺钼靶机</t>
    <phoneticPr fontId="1" type="noConversion"/>
  </si>
  <si>
    <t>ASR-3000</t>
    <phoneticPr fontId="1" type="noConversion"/>
  </si>
  <si>
    <t>深圳安科（保健院）</t>
    <phoneticPr fontId="1" type="noConversion"/>
  </si>
  <si>
    <t>CT配套设备参考我院购买价格</t>
    <phoneticPr fontId="2" type="noConversion"/>
  </si>
  <si>
    <t>供应室设备清单（已核）</t>
    <phoneticPr fontId="1" type="noConversion"/>
  </si>
  <si>
    <t>Haworthhm850</t>
    <phoneticPr fontId="2" type="noConversion"/>
  </si>
  <si>
    <t>生物阅读器</t>
    <phoneticPr fontId="2" type="noConversion"/>
  </si>
  <si>
    <t>快速生物阅读器</t>
    <phoneticPr fontId="1" type="noConversion"/>
  </si>
  <si>
    <t>封口机</t>
    <phoneticPr fontId="1" type="noConversion"/>
  </si>
  <si>
    <t>白象牌生物阅读器</t>
    <phoneticPr fontId="1" type="noConversion"/>
  </si>
  <si>
    <t>中医结合科设备清单（已核）</t>
    <phoneticPr fontId="1" type="noConversion"/>
  </si>
  <si>
    <t>BO-14</t>
  </si>
  <si>
    <t>经皮神经电刺激仪</t>
    <phoneticPr fontId="2" type="noConversion"/>
  </si>
  <si>
    <t>KD-2A</t>
    <phoneticPr fontId="2" type="noConversion"/>
  </si>
  <si>
    <t>估价</t>
    <phoneticPr fontId="1" type="noConversion"/>
  </si>
  <si>
    <t>多功能牵引床</t>
    <phoneticPr fontId="2" type="noConversion"/>
  </si>
  <si>
    <t>药剂科设备清单（已核）</t>
    <phoneticPr fontId="1" type="noConversion"/>
  </si>
  <si>
    <t>门诊设备清单</t>
    <phoneticPr fontId="1" type="noConversion"/>
  </si>
  <si>
    <t>壁挂YKX-80</t>
    <phoneticPr fontId="2" type="noConversion"/>
  </si>
  <si>
    <t>参考价伤口门诊</t>
    <phoneticPr fontId="2" type="noConversion"/>
  </si>
  <si>
    <t>参考价外科门诊</t>
    <phoneticPr fontId="2" type="noConversion"/>
  </si>
  <si>
    <t>全科医生工作站</t>
    <phoneticPr fontId="2" type="noConversion"/>
  </si>
  <si>
    <t>鱼跃</t>
    <phoneticPr fontId="2" type="noConversion"/>
  </si>
  <si>
    <t>总计</t>
    <phoneticPr fontId="2" type="noConversion"/>
  </si>
  <si>
    <t>WS80A</t>
    <phoneticPr fontId="1" type="noConversion"/>
  </si>
  <si>
    <t>妇科彩超</t>
    <phoneticPr fontId="1" type="noConversion"/>
  </si>
  <si>
    <t>先锋（新冠疫情防控物资储备）</t>
    <phoneticPr fontId="1" type="noConversion"/>
  </si>
  <si>
    <t xml:space="preserve">                                                                                                      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</si>
</sst>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￥&quot;#,##0.00;&quot;￥&quot;\-#,##0.00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rgb="FF00B0F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topLeftCell="A196" workbookViewId="0">
      <selection activeCell="I205" sqref="I205"/>
    </sheetView>
  </sheetViews>
  <sheetFormatPr defaultColWidth="9" defaultRowHeight="28.5" customHeight="1"/>
  <cols>
    <col min="1" max="1" width="9.875" style="5" customWidth="1"/>
    <col min="2" max="2" width="21" style="5" customWidth="1"/>
    <col min="3" max="3" width="17.875" style="5" customWidth="1"/>
    <col min="4" max="4" width="7.625" style="19" customWidth="1"/>
    <col min="5" max="5" width="4.375" style="5" customWidth="1"/>
    <col min="6" max="6" width="7" style="5" customWidth="1"/>
    <col min="7" max="7" width="8" style="5" customWidth="1"/>
    <col min="8" max="8" width="8.875" style="5" customWidth="1"/>
    <col min="9" max="9" width="24.375" style="5" customWidth="1"/>
    <col min="10" max="10" width="17.375" style="1" customWidth="1"/>
    <col min="11" max="16384" width="9" style="1"/>
  </cols>
  <sheetData>
    <row r="1" spans="1:9" ht="13.5">
      <c r="A1" s="47" t="s">
        <v>836</v>
      </c>
      <c r="B1" s="48"/>
      <c r="C1" s="48"/>
      <c r="D1" s="48"/>
      <c r="E1" s="48"/>
      <c r="F1" s="48"/>
      <c r="G1" s="48"/>
      <c r="H1" s="48"/>
    </row>
    <row r="2" spans="1:9" ht="13.5">
      <c r="A2" s="46" t="s">
        <v>838</v>
      </c>
      <c r="B2" s="46"/>
      <c r="C2" s="46"/>
      <c r="D2" s="46"/>
      <c r="E2" s="46"/>
      <c r="F2" s="46"/>
      <c r="G2" s="49"/>
      <c r="H2" s="51"/>
      <c r="I2" s="45"/>
    </row>
    <row r="3" spans="1:9" ht="13.5">
      <c r="A3" s="46"/>
      <c r="B3" s="46"/>
      <c r="C3" s="46"/>
      <c r="D3" s="46"/>
      <c r="E3" s="46"/>
      <c r="F3" s="46"/>
      <c r="G3" s="50"/>
      <c r="H3" s="50"/>
      <c r="I3" s="45"/>
    </row>
    <row r="4" spans="1:9" ht="13.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3" t="s">
        <v>8</v>
      </c>
    </row>
    <row r="5" spans="1:9" ht="13.5">
      <c r="A5" s="24" t="s">
        <v>9</v>
      </c>
      <c r="B5" s="8" t="s">
        <v>10</v>
      </c>
      <c r="C5" s="24" t="s">
        <v>11</v>
      </c>
      <c r="D5" s="24">
        <v>11600</v>
      </c>
      <c r="E5" s="24">
        <v>1</v>
      </c>
      <c r="F5" s="24">
        <f t="shared" ref="F5:F27" si="0">D5*E5</f>
        <v>11600</v>
      </c>
      <c r="G5" s="24">
        <f t="shared" ref="G5:G27" si="1">F5</f>
        <v>11600</v>
      </c>
      <c r="H5" s="24">
        <f t="shared" ref="H5:H27" si="2">E5</f>
        <v>1</v>
      </c>
      <c r="I5" s="23"/>
    </row>
    <row r="6" spans="1:9" ht="13.5">
      <c r="A6" s="8" t="s">
        <v>12</v>
      </c>
      <c r="B6" s="24" t="s">
        <v>10</v>
      </c>
      <c r="C6" s="24" t="s">
        <v>839</v>
      </c>
      <c r="D6" s="24">
        <v>12000</v>
      </c>
      <c r="E6" s="24">
        <v>1</v>
      </c>
      <c r="F6" s="24">
        <f t="shared" si="0"/>
        <v>12000</v>
      </c>
      <c r="G6" s="24">
        <f t="shared" si="1"/>
        <v>12000</v>
      </c>
      <c r="H6" s="24">
        <f t="shared" si="2"/>
        <v>1</v>
      </c>
      <c r="I6" s="23"/>
    </row>
    <row r="7" spans="1:9" ht="13.5">
      <c r="A7" s="24" t="s">
        <v>16</v>
      </c>
      <c r="B7" s="24" t="s">
        <v>17</v>
      </c>
      <c r="C7" s="24" t="s">
        <v>18</v>
      </c>
      <c r="D7" s="24">
        <v>17000</v>
      </c>
      <c r="E7" s="24">
        <v>1</v>
      </c>
      <c r="F7" s="24">
        <f t="shared" si="0"/>
        <v>17000</v>
      </c>
      <c r="G7" s="24">
        <f t="shared" si="1"/>
        <v>17000</v>
      </c>
      <c r="H7" s="24">
        <f t="shared" si="2"/>
        <v>1</v>
      </c>
      <c r="I7" s="23"/>
    </row>
    <row r="8" spans="1:9" ht="13.5">
      <c r="A8" s="8" t="s">
        <v>19</v>
      </c>
      <c r="B8" s="24" t="s">
        <v>10</v>
      </c>
      <c r="C8" s="24" t="s">
        <v>20</v>
      </c>
      <c r="D8" s="24">
        <v>24000</v>
      </c>
      <c r="E8" s="24">
        <v>2</v>
      </c>
      <c r="F8" s="24">
        <f t="shared" si="0"/>
        <v>48000</v>
      </c>
      <c r="G8" s="24">
        <f t="shared" si="1"/>
        <v>48000</v>
      </c>
      <c r="H8" s="24">
        <f t="shared" si="2"/>
        <v>2</v>
      </c>
      <c r="I8" s="23"/>
    </row>
    <row r="9" spans="1:9" ht="13.5">
      <c r="A9" s="24" t="s">
        <v>21</v>
      </c>
      <c r="B9" s="8" t="s">
        <v>22</v>
      </c>
      <c r="C9" s="8" t="s">
        <v>23</v>
      </c>
      <c r="D9" s="24">
        <v>7310</v>
      </c>
      <c r="E9" s="24">
        <v>1</v>
      </c>
      <c r="F9" s="24">
        <f t="shared" si="0"/>
        <v>7310</v>
      </c>
      <c r="G9" s="24">
        <f t="shared" si="1"/>
        <v>7310</v>
      </c>
      <c r="H9" s="24">
        <f t="shared" si="2"/>
        <v>1</v>
      </c>
      <c r="I9" s="23"/>
    </row>
    <row r="10" spans="1:9" ht="13.5">
      <c r="A10" s="8" t="s">
        <v>24</v>
      </c>
      <c r="B10" s="8" t="s">
        <v>22</v>
      </c>
      <c r="C10" s="8" t="s">
        <v>104</v>
      </c>
      <c r="D10" s="24">
        <v>4685</v>
      </c>
      <c r="E10" s="24">
        <v>3</v>
      </c>
      <c r="F10" s="24">
        <f t="shared" si="0"/>
        <v>14055</v>
      </c>
      <c r="G10" s="24">
        <f t="shared" si="1"/>
        <v>14055</v>
      </c>
      <c r="H10" s="24">
        <f t="shared" si="2"/>
        <v>3</v>
      </c>
      <c r="I10" s="23"/>
    </row>
    <row r="11" spans="1:9" ht="13.5">
      <c r="A11" s="24" t="s">
        <v>25</v>
      </c>
      <c r="B11" s="24" t="s">
        <v>14</v>
      </c>
      <c r="C11" s="24" t="s">
        <v>15</v>
      </c>
      <c r="D11" s="24">
        <v>7300</v>
      </c>
      <c r="E11" s="24">
        <v>1</v>
      </c>
      <c r="F11" s="24">
        <f t="shared" si="0"/>
        <v>7300</v>
      </c>
      <c r="G11" s="24">
        <f t="shared" si="1"/>
        <v>7300</v>
      </c>
      <c r="H11" s="24">
        <f t="shared" si="2"/>
        <v>1</v>
      </c>
      <c r="I11" s="24"/>
    </row>
    <row r="12" spans="1:9" ht="13.5">
      <c r="A12" s="24" t="s">
        <v>26</v>
      </c>
      <c r="B12" s="24" t="s">
        <v>10</v>
      </c>
      <c r="C12" s="24" t="s">
        <v>27</v>
      </c>
      <c r="D12" s="24">
        <v>22860</v>
      </c>
      <c r="E12" s="24">
        <v>2</v>
      </c>
      <c r="F12" s="24">
        <f t="shared" si="0"/>
        <v>45720</v>
      </c>
      <c r="G12" s="24">
        <f t="shared" si="1"/>
        <v>45720</v>
      </c>
      <c r="H12" s="24">
        <f t="shared" si="2"/>
        <v>2</v>
      </c>
      <c r="I12" s="23"/>
    </row>
    <row r="13" spans="1:9" ht="13.5">
      <c r="A13" s="8" t="s">
        <v>28</v>
      </c>
      <c r="B13" s="8" t="s">
        <v>10</v>
      </c>
      <c r="C13" s="24" t="s">
        <v>20</v>
      </c>
      <c r="D13" s="24">
        <v>18000</v>
      </c>
      <c r="E13" s="24">
        <v>2</v>
      </c>
      <c r="F13" s="24">
        <f t="shared" si="0"/>
        <v>36000</v>
      </c>
      <c r="G13" s="24">
        <f t="shared" si="1"/>
        <v>36000</v>
      </c>
      <c r="H13" s="24">
        <f t="shared" si="2"/>
        <v>2</v>
      </c>
      <c r="I13" s="23"/>
    </row>
    <row r="14" spans="1:9" ht="13.5">
      <c r="A14" s="8" t="s">
        <v>29</v>
      </c>
      <c r="B14" s="8" t="s">
        <v>30</v>
      </c>
      <c r="C14" s="24" t="s">
        <v>31</v>
      </c>
      <c r="D14" s="24">
        <v>6800</v>
      </c>
      <c r="E14" s="24">
        <v>1</v>
      </c>
      <c r="F14" s="24">
        <f t="shared" si="0"/>
        <v>6800</v>
      </c>
      <c r="G14" s="24">
        <f t="shared" si="1"/>
        <v>6800</v>
      </c>
      <c r="H14" s="24">
        <f t="shared" si="2"/>
        <v>1</v>
      </c>
      <c r="I14" s="23"/>
    </row>
    <row r="15" spans="1:9" ht="13.5">
      <c r="A15" s="8" t="s">
        <v>32</v>
      </c>
      <c r="B15" s="8" t="s">
        <v>10</v>
      </c>
      <c r="C15" s="24" t="s">
        <v>27</v>
      </c>
      <c r="D15" s="24">
        <v>18000</v>
      </c>
      <c r="E15" s="24">
        <v>1</v>
      </c>
      <c r="F15" s="24">
        <f t="shared" si="0"/>
        <v>18000</v>
      </c>
      <c r="G15" s="24">
        <f t="shared" si="1"/>
        <v>18000</v>
      </c>
      <c r="H15" s="24">
        <f t="shared" si="2"/>
        <v>1</v>
      </c>
      <c r="I15" s="23"/>
    </row>
    <row r="16" spans="1:9" ht="13.5">
      <c r="A16" s="8" t="s">
        <v>33</v>
      </c>
      <c r="B16" s="8" t="s">
        <v>17</v>
      </c>
      <c r="C16" s="24" t="s">
        <v>18</v>
      </c>
      <c r="D16" s="24">
        <v>19000</v>
      </c>
      <c r="E16" s="24">
        <v>1</v>
      </c>
      <c r="F16" s="24">
        <f t="shared" si="0"/>
        <v>19000</v>
      </c>
      <c r="G16" s="24">
        <f t="shared" si="1"/>
        <v>19000</v>
      </c>
      <c r="H16" s="24">
        <f t="shared" si="2"/>
        <v>1</v>
      </c>
      <c r="I16" s="23"/>
    </row>
    <row r="17" spans="1:9" ht="13.5">
      <c r="A17" s="8" t="s">
        <v>34</v>
      </c>
      <c r="B17" s="8" t="s">
        <v>35</v>
      </c>
      <c r="C17" s="24" t="s">
        <v>36</v>
      </c>
      <c r="D17" s="24">
        <v>13800</v>
      </c>
      <c r="E17" s="24">
        <v>1</v>
      </c>
      <c r="F17" s="24">
        <f t="shared" si="0"/>
        <v>13800</v>
      </c>
      <c r="G17" s="24">
        <f t="shared" si="1"/>
        <v>13800</v>
      </c>
      <c r="H17" s="24">
        <f t="shared" si="2"/>
        <v>1</v>
      </c>
      <c r="I17" s="23"/>
    </row>
    <row r="18" spans="1:9" ht="13.5">
      <c r="A18" s="8" t="s">
        <v>37</v>
      </c>
      <c r="B18" s="8" t="s">
        <v>38</v>
      </c>
      <c r="C18" s="24" t="s">
        <v>39</v>
      </c>
      <c r="D18" s="24">
        <v>2480</v>
      </c>
      <c r="E18" s="24">
        <v>1</v>
      </c>
      <c r="F18" s="24">
        <f t="shared" si="0"/>
        <v>2480</v>
      </c>
      <c r="G18" s="24">
        <f t="shared" si="1"/>
        <v>2480</v>
      </c>
      <c r="H18" s="24">
        <f t="shared" si="2"/>
        <v>1</v>
      </c>
      <c r="I18" s="23"/>
    </row>
    <row r="19" spans="1:9" ht="13.5">
      <c r="A19" s="8" t="s">
        <v>40</v>
      </c>
      <c r="B19" s="24" t="s">
        <v>41</v>
      </c>
      <c r="C19" s="22" t="s">
        <v>42</v>
      </c>
      <c r="D19" s="24">
        <v>46600</v>
      </c>
      <c r="E19" s="24">
        <v>1</v>
      </c>
      <c r="F19" s="24">
        <f t="shared" si="0"/>
        <v>46600</v>
      </c>
      <c r="G19" s="24">
        <f t="shared" si="1"/>
        <v>46600</v>
      </c>
      <c r="H19" s="24">
        <f t="shared" si="2"/>
        <v>1</v>
      </c>
      <c r="I19" s="23"/>
    </row>
    <row r="20" spans="1:9" ht="13.5">
      <c r="A20" s="8" t="s">
        <v>43</v>
      </c>
      <c r="B20" s="24" t="s">
        <v>44</v>
      </c>
      <c r="C20" s="24" t="s">
        <v>45</v>
      </c>
      <c r="D20" s="24">
        <v>19000</v>
      </c>
      <c r="E20" s="24">
        <v>1</v>
      </c>
      <c r="F20" s="24">
        <f t="shared" si="0"/>
        <v>19000</v>
      </c>
      <c r="G20" s="24">
        <f t="shared" si="1"/>
        <v>19000</v>
      </c>
      <c r="H20" s="24">
        <f t="shared" si="2"/>
        <v>1</v>
      </c>
      <c r="I20" s="23"/>
    </row>
    <row r="21" spans="1:9" ht="13.5">
      <c r="A21" s="8" t="s">
        <v>46</v>
      </c>
      <c r="B21" s="24" t="s">
        <v>47</v>
      </c>
      <c r="C21" s="24" t="s">
        <v>48</v>
      </c>
      <c r="D21" s="24">
        <v>19600</v>
      </c>
      <c r="E21" s="24">
        <v>1</v>
      </c>
      <c r="F21" s="24">
        <f t="shared" si="0"/>
        <v>19600</v>
      </c>
      <c r="G21" s="24">
        <f t="shared" si="1"/>
        <v>19600</v>
      </c>
      <c r="H21" s="24">
        <f t="shared" si="2"/>
        <v>1</v>
      </c>
      <c r="I21" s="6" t="s">
        <v>49</v>
      </c>
    </row>
    <row r="22" spans="1:9" ht="13.5">
      <c r="A22" s="8" t="s">
        <v>50</v>
      </c>
      <c r="B22" s="24" t="s">
        <v>51</v>
      </c>
      <c r="C22" s="24" t="s">
        <v>840</v>
      </c>
      <c r="D22" s="24">
        <v>45000</v>
      </c>
      <c r="E22" s="24">
        <v>1</v>
      </c>
      <c r="F22" s="24">
        <f t="shared" si="0"/>
        <v>45000</v>
      </c>
      <c r="G22" s="24">
        <f t="shared" si="1"/>
        <v>45000</v>
      </c>
      <c r="H22" s="24">
        <f t="shared" si="2"/>
        <v>1</v>
      </c>
      <c r="I22" s="6"/>
    </row>
    <row r="23" spans="1:9" ht="13.5">
      <c r="A23" s="8" t="s">
        <v>52</v>
      </c>
      <c r="B23" s="24" t="s">
        <v>13</v>
      </c>
      <c r="C23" s="24" t="s">
        <v>53</v>
      </c>
      <c r="D23" s="24">
        <v>7100</v>
      </c>
      <c r="E23" s="24">
        <v>1</v>
      </c>
      <c r="F23" s="24">
        <f t="shared" si="0"/>
        <v>7100</v>
      </c>
      <c r="G23" s="24">
        <f t="shared" si="1"/>
        <v>7100</v>
      </c>
      <c r="H23" s="24">
        <f t="shared" si="2"/>
        <v>1</v>
      </c>
      <c r="I23" s="6"/>
    </row>
    <row r="24" spans="1:9" ht="13.5">
      <c r="A24" s="8" t="s">
        <v>54</v>
      </c>
      <c r="B24" s="24" t="s">
        <v>55</v>
      </c>
      <c r="C24" s="24" t="s">
        <v>15</v>
      </c>
      <c r="D24" s="24">
        <v>6600</v>
      </c>
      <c r="E24" s="24">
        <v>1</v>
      </c>
      <c r="F24" s="24">
        <f t="shared" si="0"/>
        <v>6600</v>
      </c>
      <c r="G24" s="24">
        <f t="shared" si="1"/>
        <v>6600</v>
      </c>
      <c r="H24" s="24">
        <f t="shared" si="2"/>
        <v>1</v>
      </c>
      <c r="I24" s="6"/>
    </row>
    <row r="25" spans="1:9" ht="13.5">
      <c r="A25" s="8" t="s">
        <v>841</v>
      </c>
      <c r="B25" s="24" t="s">
        <v>51</v>
      </c>
      <c r="C25" s="24" t="s">
        <v>840</v>
      </c>
      <c r="D25" s="24">
        <v>45000</v>
      </c>
      <c r="E25" s="24">
        <v>1</v>
      </c>
      <c r="F25" s="24">
        <f t="shared" si="0"/>
        <v>45000</v>
      </c>
      <c r="G25" s="24">
        <f t="shared" si="1"/>
        <v>45000</v>
      </c>
      <c r="H25" s="24">
        <f t="shared" si="2"/>
        <v>1</v>
      </c>
      <c r="I25" s="6"/>
    </row>
    <row r="26" spans="1:9" ht="13.5">
      <c r="A26" s="8"/>
      <c r="B26" s="8" t="s">
        <v>842</v>
      </c>
      <c r="C26" s="24" t="s">
        <v>843</v>
      </c>
      <c r="D26" s="24">
        <v>1500</v>
      </c>
      <c r="E26" s="24">
        <v>1</v>
      </c>
      <c r="F26" s="24">
        <f t="shared" si="0"/>
        <v>1500</v>
      </c>
      <c r="G26" s="24">
        <f t="shared" si="1"/>
        <v>1500</v>
      </c>
      <c r="H26" s="24">
        <f t="shared" si="2"/>
        <v>1</v>
      </c>
      <c r="I26" s="22" t="s">
        <v>844</v>
      </c>
    </row>
    <row r="27" spans="1:9" ht="13.5">
      <c r="A27" s="8"/>
      <c r="B27" s="8" t="s">
        <v>845</v>
      </c>
      <c r="C27" s="24" t="s">
        <v>846</v>
      </c>
      <c r="D27" s="24">
        <v>6800</v>
      </c>
      <c r="E27" s="24">
        <v>1</v>
      </c>
      <c r="F27" s="24">
        <f t="shared" si="0"/>
        <v>6800</v>
      </c>
      <c r="G27" s="24">
        <f t="shared" si="1"/>
        <v>6800</v>
      </c>
      <c r="H27" s="24">
        <f t="shared" si="2"/>
        <v>1</v>
      </c>
      <c r="I27" s="22"/>
    </row>
    <row r="28" spans="1:9" ht="13.5">
      <c r="A28" s="24" t="s">
        <v>56</v>
      </c>
      <c r="B28" s="8" t="s">
        <v>57</v>
      </c>
      <c r="C28" s="24" t="s">
        <v>58</v>
      </c>
      <c r="D28" s="24">
        <v>213000</v>
      </c>
      <c r="E28" s="24">
        <v>1</v>
      </c>
      <c r="F28" s="24">
        <f>D28*E28</f>
        <v>213000</v>
      </c>
      <c r="G28" s="24">
        <f>F28</f>
        <v>213000</v>
      </c>
      <c r="H28" s="24">
        <f>E28</f>
        <v>1</v>
      </c>
      <c r="I28" s="6" t="s">
        <v>847</v>
      </c>
    </row>
    <row r="29" spans="1:9" ht="13.5">
      <c r="A29" s="24"/>
      <c r="B29" s="24" t="s">
        <v>59</v>
      </c>
      <c r="C29" s="24" t="s">
        <v>60</v>
      </c>
      <c r="D29" s="24">
        <v>49500</v>
      </c>
      <c r="E29" s="24">
        <v>1</v>
      </c>
      <c r="F29" s="24">
        <f>D29*E29</f>
        <v>49500</v>
      </c>
      <c r="G29" s="24">
        <f>F29</f>
        <v>49500</v>
      </c>
      <c r="H29" s="24">
        <f>E29</f>
        <v>1</v>
      </c>
      <c r="I29" s="7" t="s">
        <v>848</v>
      </c>
    </row>
    <row r="30" spans="1:9" ht="13.5">
      <c r="A30" s="24" t="s">
        <v>539</v>
      </c>
      <c r="B30" s="8" t="s">
        <v>540</v>
      </c>
      <c r="C30" s="8" t="s">
        <v>541</v>
      </c>
      <c r="D30" s="24">
        <v>830000</v>
      </c>
      <c r="E30" s="24">
        <v>1</v>
      </c>
      <c r="F30" s="24">
        <v>830000</v>
      </c>
      <c r="G30" s="24">
        <f>F30</f>
        <v>830000</v>
      </c>
      <c r="H30" s="24">
        <f>E30</f>
        <v>1</v>
      </c>
      <c r="I30" s="23" t="s">
        <v>849</v>
      </c>
    </row>
    <row r="31" spans="1:9" ht="13.5">
      <c r="A31" s="8" t="s">
        <v>46</v>
      </c>
      <c r="B31" s="24" t="s">
        <v>47</v>
      </c>
      <c r="C31" s="24" t="s">
        <v>48</v>
      </c>
      <c r="D31" s="24">
        <v>19600</v>
      </c>
      <c r="E31" s="24">
        <v>1</v>
      </c>
      <c r="F31" s="24">
        <f t="shared" ref="F31" si="3">D31*E31</f>
        <v>19600</v>
      </c>
      <c r="G31" s="24">
        <f t="shared" ref="G31" si="4">F31</f>
        <v>19600</v>
      </c>
      <c r="H31" s="24">
        <f t="shared" ref="H31" si="5">E31</f>
        <v>1</v>
      </c>
      <c r="I31" s="22" t="s">
        <v>49</v>
      </c>
    </row>
    <row r="32" spans="1:9" ht="13.5">
      <c r="A32" s="24"/>
      <c r="B32" s="24"/>
      <c r="C32" s="24"/>
      <c r="D32" s="24"/>
      <c r="E32" s="24">
        <f>SUM(E5:E30)</f>
        <v>31</v>
      </c>
      <c r="F32" s="24">
        <f>SUM(F5:F30)</f>
        <v>1548765</v>
      </c>
      <c r="G32" s="21"/>
      <c r="H32" s="21"/>
      <c r="I32" s="23"/>
    </row>
    <row r="33" spans="1:9" ht="13.5">
      <c r="A33" s="46" t="s">
        <v>850</v>
      </c>
      <c r="B33" s="46"/>
      <c r="C33" s="46"/>
      <c r="D33" s="46"/>
      <c r="E33" s="46"/>
      <c r="F33" s="46"/>
      <c r="G33" s="24"/>
      <c r="H33" s="24">
        <v>0</v>
      </c>
      <c r="I33" s="23"/>
    </row>
    <row r="34" spans="1:9" ht="13.5">
      <c r="A34" s="24" t="s">
        <v>0</v>
      </c>
      <c r="B34" s="24" t="s">
        <v>1</v>
      </c>
      <c r="C34" s="24" t="s">
        <v>2</v>
      </c>
      <c r="D34" s="24" t="s">
        <v>3</v>
      </c>
      <c r="E34" s="24" t="s">
        <v>4</v>
      </c>
      <c r="F34" s="24" t="s">
        <v>5</v>
      </c>
      <c r="G34" s="24"/>
      <c r="H34" s="24">
        <v>0</v>
      </c>
      <c r="I34" s="23"/>
    </row>
    <row r="35" spans="1:9" ht="13.5">
      <c r="A35" s="24" t="s">
        <v>61</v>
      </c>
      <c r="B35" s="24" t="s">
        <v>62</v>
      </c>
      <c r="C35" s="24" t="s">
        <v>63</v>
      </c>
      <c r="D35" s="24">
        <v>41000</v>
      </c>
      <c r="E35" s="24">
        <v>1</v>
      </c>
      <c r="F35" s="24">
        <f t="shared" ref="F35:F40" si="6">D35*E35</f>
        <v>41000</v>
      </c>
      <c r="G35" s="24">
        <f t="shared" ref="G35:G56" si="7">F35</f>
        <v>41000</v>
      </c>
      <c r="H35" s="24">
        <f t="shared" ref="H35:H56" si="8">E35</f>
        <v>1</v>
      </c>
      <c r="I35" s="23"/>
    </row>
    <row r="36" spans="1:9" ht="13.5">
      <c r="A36" s="24" t="s">
        <v>64</v>
      </c>
      <c r="B36" s="24" t="s">
        <v>65</v>
      </c>
      <c r="C36" s="24" t="s">
        <v>66</v>
      </c>
      <c r="D36" s="24">
        <v>46600</v>
      </c>
      <c r="E36" s="24">
        <v>1</v>
      </c>
      <c r="F36" s="24">
        <f t="shared" si="6"/>
        <v>46600</v>
      </c>
      <c r="G36" s="24">
        <f t="shared" si="7"/>
        <v>46600</v>
      </c>
      <c r="H36" s="24">
        <f t="shared" si="8"/>
        <v>1</v>
      </c>
      <c r="I36" s="23"/>
    </row>
    <row r="37" spans="1:9" ht="13.5">
      <c r="A37" s="24" t="s">
        <v>67</v>
      </c>
      <c r="B37" s="24" t="s">
        <v>10</v>
      </c>
      <c r="C37" s="24" t="s">
        <v>20</v>
      </c>
      <c r="D37" s="24">
        <v>24000</v>
      </c>
      <c r="E37" s="24">
        <v>1</v>
      </c>
      <c r="F37" s="24">
        <f t="shared" si="6"/>
        <v>24000</v>
      </c>
      <c r="G37" s="24">
        <f t="shared" si="7"/>
        <v>24000</v>
      </c>
      <c r="H37" s="24">
        <f t="shared" si="8"/>
        <v>1</v>
      </c>
      <c r="I37" s="23"/>
    </row>
    <row r="38" spans="1:9" ht="13.5">
      <c r="A38" s="24" t="s">
        <v>71</v>
      </c>
      <c r="B38" s="24" t="s">
        <v>10</v>
      </c>
      <c r="C38" s="8" t="s">
        <v>851</v>
      </c>
      <c r="D38" s="24">
        <v>22860</v>
      </c>
      <c r="E38" s="24">
        <v>2</v>
      </c>
      <c r="F38" s="24">
        <f t="shared" si="6"/>
        <v>45720</v>
      </c>
      <c r="G38" s="24">
        <f t="shared" si="7"/>
        <v>45720</v>
      </c>
      <c r="H38" s="24">
        <f t="shared" si="8"/>
        <v>2</v>
      </c>
      <c r="I38" s="23"/>
    </row>
    <row r="39" spans="1:9" ht="13.5">
      <c r="A39" s="24" t="s">
        <v>72</v>
      </c>
      <c r="B39" s="24" t="s">
        <v>13</v>
      </c>
      <c r="C39" s="24" t="s">
        <v>852</v>
      </c>
      <c r="D39" s="24">
        <v>7100</v>
      </c>
      <c r="E39" s="24">
        <v>1</v>
      </c>
      <c r="F39" s="24">
        <f t="shared" si="6"/>
        <v>7100</v>
      </c>
      <c r="G39" s="24">
        <f t="shared" si="7"/>
        <v>7100</v>
      </c>
      <c r="H39" s="24">
        <f t="shared" si="8"/>
        <v>1</v>
      </c>
      <c r="I39" s="23"/>
    </row>
    <row r="40" spans="1:9" ht="13.5">
      <c r="A40" s="24" t="s">
        <v>73</v>
      </c>
      <c r="B40" s="24" t="s">
        <v>74</v>
      </c>
      <c r="C40" s="24" t="s">
        <v>75</v>
      </c>
      <c r="D40" s="24">
        <v>18500</v>
      </c>
      <c r="E40" s="24">
        <v>1</v>
      </c>
      <c r="F40" s="24">
        <f t="shared" si="6"/>
        <v>18500</v>
      </c>
      <c r="G40" s="24">
        <f t="shared" si="7"/>
        <v>18500</v>
      </c>
      <c r="H40" s="24">
        <f t="shared" si="8"/>
        <v>1</v>
      </c>
      <c r="I40" s="23"/>
    </row>
    <row r="41" spans="1:9" ht="13.5">
      <c r="A41" s="8" t="s">
        <v>76</v>
      </c>
      <c r="B41" s="8" t="s">
        <v>10</v>
      </c>
      <c r="C41" s="24" t="s">
        <v>20</v>
      </c>
      <c r="D41" s="24">
        <v>18000</v>
      </c>
      <c r="E41" s="24">
        <v>2</v>
      </c>
      <c r="F41" s="24">
        <f t="shared" ref="F41" si="9">E41*D41</f>
        <v>36000</v>
      </c>
      <c r="G41" s="24">
        <f t="shared" si="7"/>
        <v>36000</v>
      </c>
      <c r="H41" s="24">
        <f t="shared" si="8"/>
        <v>2</v>
      </c>
      <c r="I41" s="23"/>
    </row>
    <row r="42" spans="1:9" ht="13.5">
      <c r="A42" s="24" t="s">
        <v>77</v>
      </c>
      <c r="B42" s="24" t="s">
        <v>78</v>
      </c>
      <c r="C42" s="24" t="s">
        <v>79</v>
      </c>
      <c r="D42" s="24">
        <v>15000</v>
      </c>
      <c r="E42" s="24">
        <v>1</v>
      </c>
      <c r="F42" s="24">
        <f t="shared" ref="F42:F74" si="10">D42*E42</f>
        <v>15000</v>
      </c>
      <c r="G42" s="24">
        <f t="shared" si="7"/>
        <v>15000</v>
      </c>
      <c r="H42" s="24">
        <f t="shared" si="8"/>
        <v>1</v>
      </c>
      <c r="I42" s="23"/>
    </row>
    <row r="43" spans="1:9" ht="13.5">
      <c r="A43" s="24" t="s">
        <v>80</v>
      </c>
      <c r="B43" s="24" t="s">
        <v>35</v>
      </c>
      <c r="C43" s="24" t="s">
        <v>81</v>
      </c>
      <c r="D43" s="24">
        <v>9800</v>
      </c>
      <c r="E43" s="24">
        <v>1</v>
      </c>
      <c r="F43" s="24">
        <f t="shared" si="10"/>
        <v>9800</v>
      </c>
      <c r="G43" s="24">
        <f t="shared" si="7"/>
        <v>9800</v>
      </c>
      <c r="H43" s="24">
        <f t="shared" si="8"/>
        <v>1</v>
      </c>
      <c r="I43" s="23"/>
    </row>
    <row r="44" spans="1:9" ht="13.5">
      <c r="A44" s="24" t="s">
        <v>82</v>
      </c>
      <c r="B44" s="24" t="s">
        <v>35</v>
      </c>
      <c r="C44" s="24" t="s">
        <v>36</v>
      </c>
      <c r="D44" s="24">
        <v>13800</v>
      </c>
      <c r="E44" s="24">
        <v>1</v>
      </c>
      <c r="F44" s="24">
        <f t="shared" si="10"/>
        <v>13800</v>
      </c>
      <c r="G44" s="24">
        <f t="shared" si="7"/>
        <v>13800</v>
      </c>
      <c r="H44" s="24">
        <f t="shared" si="8"/>
        <v>1</v>
      </c>
      <c r="I44" s="23"/>
    </row>
    <row r="45" spans="1:9" ht="13.5">
      <c r="A45" s="24" t="s">
        <v>83</v>
      </c>
      <c r="B45" s="24" t="s">
        <v>13</v>
      </c>
      <c r="C45" s="24" t="s">
        <v>84</v>
      </c>
      <c r="D45" s="24">
        <v>7100</v>
      </c>
      <c r="E45" s="24">
        <v>1</v>
      </c>
      <c r="F45" s="24">
        <f t="shared" si="10"/>
        <v>7100</v>
      </c>
      <c r="G45" s="24">
        <f t="shared" si="7"/>
        <v>7100</v>
      </c>
      <c r="H45" s="24">
        <f t="shared" si="8"/>
        <v>1</v>
      </c>
      <c r="I45" s="23"/>
    </row>
    <row r="46" spans="1:9" ht="13.5">
      <c r="A46" s="24" t="s">
        <v>85</v>
      </c>
      <c r="B46" s="24" t="s">
        <v>55</v>
      </c>
      <c r="C46" s="24" t="s">
        <v>15</v>
      </c>
      <c r="D46" s="24">
        <v>7300</v>
      </c>
      <c r="E46" s="24">
        <v>1</v>
      </c>
      <c r="F46" s="24">
        <f t="shared" si="10"/>
        <v>7300</v>
      </c>
      <c r="G46" s="24">
        <f t="shared" si="7"/>
        <v>7300</v>
      </c>
      <c r="H46" s="24">
        <f t="shared" si="8"/>
        <v>1</v>
      </c>
      <c r="I46" s="23"/>
    </row>
    <row r="47" spans="1:9" ht="13.5">
      <c r="A47" s="24" t="s">
        <v>86</v>
      </c>
      <c r="B47" s="24" t="s">
        <v>38</v>
      </c>
      <c r="C47" s="24" t="s">
        <v>87</v>
      </c>
      <c r="D47" s="24">
        <v>2560</v>
      </c>
      <c r="E47" s="24">
        <v>1</v>
      </c>
      <c r="F47" s="24">
        <f t="shared" si="10"/>
        <v>2560</v>
      </c>
      <c r="G47" s="24">
        <f t="shared" si="7"/>
        <v>2560</v>
      </c>
      <c r="H47" s="24">
        <f t="shared" si="8"/>
        <v>1</v>
      </c>
      <c r="I47" s="23"/>
    </row>
    <row r="48" spans="1:9" ht="13.5">
      <c r="A48" s="24" t="s">
        <v>88</v>
      </c>
      <c r="B48" s="24" t="s">
        <v>89</v>
      </c>
      <c r="C48" s="24" t="s">
        <v>90</v>
      </c>
      <c r="D48" s="24">
        <v>5420</v>
      </c>
      <c r="E48" s="24">
        <v>3</v>
      </c>
      <c r="F48" s="24">
        <f t="shared" si="10"/>
        <v>16260</v>
      </c>
      <c r="G48" s="24">
        <f t="shared" si="7"/>
        <v>16260</v>
      </c>
      <c r="H48" s="24">
        <f t="shared" si="8"/>
        <v>3</v>
      </c>
      <c r="I48" s="23"/>
    </row>
    <row r="49" spans="1:9" ht="13.5">
      <c r="A49" s="24" t="s">
        <v>91</v>
      </c>
      <c r="B49" s="24" t="s">
        <v>22</v>
      </c>
      <c r="C49" s="24" t="s">
        <v>90</v>
      </c>
      <c r="D49" s="24">
        <v>5350</v>
      </c>
      <c r="E49" s="24">
        <v>1</v>
      </c>
      <c r="F49" s="24">
        <f t="shared" si="10"/>
        <v>5350</v>
      </c>
      <c r="G49" s="24">
        <f t="shared" si="7"/>
        <v>5350</v>
      </c>
      <c r="H49" s="24">
        <f t="shared" si="8"/>
        <v>1</v>
      </c>
      <c r="I49" s="23"/>
    </row>
    <row r="50" spans="1:9" ht="13.5">
      <c r="A50" s="24" t="s">
        <v>92</v>
      </c>
      <c r="B50" s="24" t="s">
        <v>93</v>
      </c>
      <c r="C50" s="24" t="s">
        <v>94</v>
      </c>
      <c r="D50" s="24">
        <v>22000</v>
      </c>
      <c r="E50" s="24">
        <v>1</v>
      </c>
      <c r="F50" s="24">
        <f t="shared" si="10"/>
        <v>22000</v>
      </c>
      <c r="G50" s="24">
        <f t="shared" si="7"/>
        <v>22000</v>
      </c>
      <c r="H50" s="24">
        <f t="shared" si="8"/>
        <v>1</v>
      </c>
      <c r="I50" s="23"/>
    </row>
    <row r="51" spans="1:9" ht="13.5">
      <c r="A51" s="24" t="s">
        <v>95</v>
      </c>
      <c r="B51" s="24" t="s">
        <v>96</v>
      </c>
      <c r="C51" s="24" t="s">
        <v>97</v>
      </c>
      <c r="D51" s="24">
        <v>29000</v>
      </c>
      <c r="E51" s="24">
        <v>1</v>
      </c>
      <c r="F51" s="24">
        <f t="shared" si="10"/>
        <v>29000</v>
      </c>
      <c r="G51" s="24">
        <f t="shared" si="7"/>
        <v>29000</v>
      </c>
      <c r="H51" s="24">
        <f t="shared" si="8"/>
        <v>1</v>
      </c>
      <c r="I51" s="23"/>
    </row>
    <row r="52" spans="1:9" ht="13.5">
      <c r="A52" s="24" t="s">
        <v>853</v>
      </c>
      <c r="B52" s="24" t="s">
        <v>854</v>
      </c>
      <c r="C52" s="24" t="s">
        <v>855</v>
      </c>
      <c r="D52" s="24">
        <v>8200</v>
      </c>
      <c r="E52" s="24">
        <v>1</v>
      </c>
      <c r="F52" s="24">
        <f t="shared" si="10"/>
        <v>8200</v>
      </c>
      <c r="G52" s="24">
        <f t="shared" si="7"/>
        <v>8200</v>
      </c>
      <c r="H52" s="24">
        <f t="shared" si="8"/>
        <v>1</v>
      </c>
      <c r="I52" s="23"/>
    </row>
    <row r="53" spans="1:9" ht="13.5">
      <c r="A53" s="24"/>
      <c r="B53" s="24" t="s">
        <v>55</v>
      </c>
      <c r="C53" s="24" t="s">
        <v>15</v>
      </c>
      <c r="D53" s="24">
        <v>6600</v>
      </c>
      <c r="E53" s="24">
        <v>1</v>
      </c>
      <c r="F53" s="24">
        <f t="shared" si="10"/>
        <v>6600</v>
      </c>
      <c r="G53" s="24">
        <f t="shared" si="7"/>
        <v>6600</v>
      </c>
      <c r="H53" s="24">
        <f t="shared" si="8"/>
        <v>1</v>
      </c>
      <c r="I53" s="23"/>
    </row>
    <row r="54" spans="1:9" ht="13.5">
      <c r="A54" s="24"/>
      <c r="B54" s="24" t="s">
        <v>857</v>
      </c>
      <c r="C54" s="24" t="s">
        <v>858</v>
      </c>
      <c r="D54" s="24">
        <v>45000</v>
      </c>
      <c r="E54" s="24">
        <v>1</v>
      </c>
      <c r="F54" s="24">
        <f t="shared" si="10"/>
        <v>45000</v>
      </c>
      <c r="G54" s="24">
        <f t="shared" si="7"/>
        <v>45000</v>
      </c>
      <c r="H54" s="24">
        <f t="shared" si="8"/>
        <v>1</v>
      </c>
      <c r="I54" s="23"/>
    </row>
    <row r="55" spans="1:9" ht="13.5">
      <c r="A55" s="24"/>
      <c r="B55" s="24" t="s">
        <v>859</v>
      </c>
      <c r="C55" s="24" t="s">
        <v>860</v>
      </c>
      <c r="D55" s="24">
        <v>31000</v>
      </c>
      <c r="E55" s="24">
        <v>1</v>
      </c>
      <c r="F55" s="24">
        <f t="shared" si="10"/>
        <v>31000</v>
      </c>
      <c r="G55" s="24">
        <f t="shared" si="7"/>
        <v>31000</v>
      </c>
      <c r="H55" s="24">
        <f t="shared" si="8"/>
        <v>1</v>
      </c>
      <c r="I55" s="7" t="s">
        <v>861</v>
      </c>
    </row>
    <row r="56" spans="1:9" ht="13.5">
      <c r="A56" s="24"/>
      <c r="B56" s="8" t="s">
        <v>10</v>
      </c>
      <c r="C56" s="24" t="s">
        <v>20</v>
      </c>
      <c r="D56" s="24">
        <v>18000</v>
      </c>
      <c r="E56" s="24">
        <v>1</v>
      </c>
      <c r="F56" s="24">
        <f t="shared" si="10"/>
        <v>18000</v>
      </c>
      <c r="G56" s="24">
        <f t="shared" si="7"/>
        <v>18000</v>
      </c>
      <c r="H56" s="24">
        <f t="shared" si="8"/>
        <v>1</v>
      </c>
      <c r="I56" s="23"/>
    </row>
    <row r="57" spans="1:9" ht="13.5">
      <c r="A57" s="23"/>
      <c r="B57" s="23"/>
      <c r="C57" s="23"/>
      <c r="D57" s="24"/>
      <c r="E57" s="9">
        <f>SUM(E35:E56)</f>
        <v>26</v>
      </c>
      <c r="F57" s="9">
        <f>SUM(F35:F56)</f>
        <v>455890</v>
      </c>
      <c r="G57" s="24"/>
      <c r="H57" s="24"/>
      <c r="I57" s="23"/>
    </row>
    <row r="58" spans="1:9" ht="13.5">
      <c r="A58" s="46" t="s">
        <v>862</v>
      </c>
      <c r="B58" s="46"/>
      <c r="C58" s="46"/>
      <c r="D58" s="46"/>
      <c r="E58" s="46"/>
      <c r="F58" s="46"/>
      <c r="G58" s="24"/>
      <c r="H58" s="24"/>
      <c r="I58" s="23"/>
    </row>
    <row r="59" spans="1:9" ht="13.5">
      <c r="A59" s="24" t="s">
        <v>0</v>
      </c>
      <c r="B59" s="24" t="s">
        <v>1</v>
      </c>
      <c r="C59" s="24" t="s">
        <v>2</v>
      </c>
      <c r="D59" s="24" t="s">
        <v>3</v>
      </c>
      <c r="E59" s="24" t="s">
        <v>4</v>
      </c>
      <c r="F59" s="24" t="s">
        <v>5</v>
      </c>
      <c r="G59" s="24"/>
      <c r="H59" s="24"/>
      <c r="I59" s="23"/>
    </row>
    <row r="60" spans="1:9" s="2" customFormat="1" ht="13.5">
      <c r="A60" s="24" t="s">
        <v>98</v>
      </c>
      <c r="B60" s="24" t="s">
        <v>35</v>
      </c>
      <c r="C60" s="24" t="s">
        <v>36</v>
      </c>
      <c r="D60" s="24">
        <v>13800</v>
      </c>
      <c r="E60" s="24">
        <v>1</v>
      </c>
      <c r="F60" s="24">
        <f t="shared" si="10"/>
        <v>13800</v>
      </c>
      <c r="G60" s="24">
        <f t="shared" ref="G60:G74" si="11">F60</f>
        <v>13800</v>
      </c>
      <c r="H60" s="24">
        <f>E60</f>
        <v>1</v>
      </c>
      <c r="I60" s="10"/>
    </row>
    <row r="61" spans="1:9" s="2" customFormat="1" ht="13.5">
      <c r="A61" s="24" t="s">
        <v>99</v>
      </c>
      <c r="B61" s="24" t="s">
        <v>22</v>
      </c>
      <c r="C61" s="8" t="s">
        <v>100</v>
      </c>
      <c r="D61" s="24">
        <v>5400</v>
      </c>
      <c r="E61" s="24">
        <v>1</v>
      </c>
      <c r="F61" s="24">
        <f t="shared" si="10"/>
        <v>5400</v>
      </c>
      <c r="G61" s="24">
        <f t="shared" si="11"/>
        <v>5400</v>
      </c>
      <c r="H61" s="24">
        <f t="shared" ref="H61:H74" si="12">E61</f>
        <v>1</v>
      </c>
      <c r="I61" s="10"/>
    </row>
    <row r="62" spans="1:9" s="2" customFormat="1" ht="13.5">
      <c r="A62" s="24" t="s">
        <v>101</v>
      </c>
      <c r="B62" s="24" t="s">
        <v>55</v>
      </c>
      <c r="C62" s="24" t="s">
        <v>15</v>
      </c>
      <c r="D62" s="24">
        <v>7300</v>
      </c>
      <c r="E62" s="24">
        <v>2</v>
      </c>
      <c r="F62" s="24">
        <f t="shared" si="10"/>
        <v>14600</v>
      </c>
      <c r="G62" s="24">
        <f t="shared" si="11"/>
        <v>14600</v>
      </c>
      <c r="H62" s="24">
        <f t="shared" si="12"/>
        <v>2</v>
      </c>
      <c r="I62" s="10"/>
    </row>
    <row r="63" spans="1:9" s="2" customFormat="1" ht="13.5">
      <c r="A63" s="24" t="s">
        <v>102</v>
      </c>
      <c r="B63" s="24" t="s">
        <v>13</v>
      </c>
      <c r="C63" s="24" t="s">
        <v>84</v>
      </c>
      <c r="D63" s="24">
        <v>7100</v>
      </c>
      <c r="E63" s="24">
        <v>2</v>
      </c>
      <c r="F63" s="24">
        <f t="shared" si="10"/>
        <v>14200</v>
      </c>
      <c r="G63" s="24">
        <f t="shared" si="11"/>
        <v>14200</v>
      </c>
      <c r="H63" s="24">
        <f t="shared" si="12"/>
        <v>2</v>
      </c>
      <c r="I63" s="10"/>
    </row>
    <row r="64" spans="1:9" ht="13.5">
      <c r="A64" s="24" t="s">
        <v>103</v>
      </c>
      <c r="B64" s="8" t="s">
        <v>22</v>
      </c>
      <c r="C64" s="8" t="s">
        <v>104</v>
      </c>
      <c r="D64" s="24">
        <v>4685</v>
      </c>
      <c r="E64" s="24">
        <v>3</v>
      </c>
      <c r="F64" s="24">
        <f t="shared" si="10"/>
        <v>14055</v>
      </c>
      <c r="G64" s="24">
        <f t="shared" si="11"/>
        <v>14055</v>
      </c>
      <c r="H64" s="24">
        <f t="shared" si="12"/>
        <v>3</v>
      </c>
      <c r="I64" s="24"/>
    </row>
    <row r="65" spans="1:9" ht="13.5">
      <c r="A65" s="24" t="s">
        <v>105</v>
      </c>
      <c r="B65" s="24" t="s">
        <v>10</v>
      </c>
      <c r="C65" s="24" t="s">
        <v>20</v>
      </c>
      <c r="D65" s="24">
        <v>22850</v>
      </c>
      <c r="E65" s="24">
        <v>2</v>
      </c>
      <c r="F65" s="24">
        <f t="shared" si="10"/>
        <v>45700</v>
      </c>
      <c r="G65" s="24">
        <f t="shared" si="11"/>
        <v>45700</v>
      </c>
      <c r="H65" s="24">
        <f t="shared" si="12"/>
        <v>2</v>
      </c>
      <c r="I65" s="24"/>
    </row>
    <row r="66" spans="1:9" ht="13.5">
      <c r="A66" s="24" t="s">
        <v>106</v>
      </c>
      <c r="B66" s="24" t="s">
        <v>10</v>
      </c>
      <c r="C66" s="24" t="s">
        <v>863</v>
      </c>
      <c r="D66" s="24">
        <v>29000</v>
      </c>
      <c r="E66" s="24">
        <v>1</v>
      </c>
      <c r="F66" s="24">
        <f t="shared" si="10"/>
        <v>29000</v>
      </c>
      <c r="G66" s="24">
        <f t="shared" si="11"/>
        <v>29000</v>
      </c>
      <c r="H66" s="24">
        <f t="shared" si="12"/>
        <v>1</v>
      </c>
      <c r="I66" s="24"/>
    </row>
    <row r="67" spans="1:9" ht="13.5">
      <c r="A67" s="24" t="s">
        <v>107</v>
      </c>
      <c r="B67" s="24" t="s">
        <v>38</v>
      </c>
      <c r="C67" s="24" t="s">
        <v>39</v>
      </c>
      <c r="D67" s="24">
        <v>2560</v>
      </c>
      <c r="E67" s="24">
        <v>1</v>
      </c>
      <c r="F67" s="24">
        <f t="shared" si="10"/>
        <v>2560</v>
      </c>
      <c r="G67" s="24">
        <f t="shared" si="11"/>
        <v>2560</v>
      </c>
      <c r="H67" s="24">
        <f t="shared" si="12"/>
        <v>1</v>
      </c>
      <c r="I67" s="24"/>
    </row>
    <row r="68" spans="1:9" ht="13.5">
      <c r="A68" s="24" t="s">
        <v>108</v>
      </c>
      <c r="B68" s="24" t="s">
        <v>109</v>
      </c>
      <c r="C68" s="24" t="s">
        <v>110</v>
      </c>
      <c r="D68" s="24">
        <v>28000</v>
      </c>
      <c r="E68" s="24">
        <v>1</v>
      </c>
      <c r="F68" s="24">
        <f t="shared" si="10"/>
        <v>28000</v>
      </c>
      <c r="G68" s="24">
        <f t="shared" si="11"/>
        <v>28000</v>
      </c>
      <c r="H68" s="24">
        <f t="shared" si="12"/>
        <v>1</v>
      </c>
      <c r="I68" s="24"/>
    </row>
    <row r="69" spans="1:9" ht="13.5">
      <c r="A69" s="24" t="s">
        <v>111</v>
      </c>
      <c r="B69" s="24" t="s">
        <v>93</v>
      </c>
      <c r="C69" s="24" t="s">
        <v>94</v>
      </c>
      <c r="D69" s="24">
        <v>22000</v>
      </c>
      <c r="E69" s="24">
        <v>1</v>
      </c>
      <c r="F69" s="24">
        <f t="shared" si="10"/>
        <v>22000</v>
      </c>
      <c r="G69" s="24">
        <f t="shared" si="11"/>
        <v>22000</v>
      </c>
      <c r="H69" s="24">
        <f t="shared" si="12"/>
        <v>1</v>
      </c>
      <c r="I69" s="24"/>
    </row>
    <row r="70" spans="1:9" ht="13.5">
      <c r="A70" s="24" t="s">
        <v>112</v>
      </c>
      <c r="B70" s="24" t="s">
        <v>113</v>
      </c>
      <c r="C70" s="24" t="s">
        <v>114</v>
      </c>
      <c r="D70" s="24">
        <v>27000</v>
      </c>
      <c r="E70" s="24">
        <v>1</v>
      </c>
      <c r="F70" s="24">
        <f t="shared" si="10"/>
        <v>27000</v>
      </c>
      <c r="G70" s="24">
        <f t="shared" si="11"/>
        <v>27000</v>
      </c>
      <c r="H70" s="24">
        <f t="shared" si="12"/>
        <v>1</v>
      </c>
      <c r="I70" s="24"/>
    </row>
    <row r="71" spans="1:9" ht="13.5">
      <c r="A71" s="24" t="s">
        <v>115</v>
      </c>
      <c r="B71" s="24" t="s">
        <v>10</v>
      </c>
      <c r="C71" s="24" t="s">
        <v>116</v>
      </c>
      <c r="D71" s="24">
        <v>19000</v>
      </c>
      <c r="E71" s="24">
        <v>2</v>
      </c>
      <c r="F71" s="24">
        <f t="shared" si="10"/>
        <v>38000</v>
      </c>
      <c r="G71" s="24">
        <f t="shared" si="11"/>
        <v>38000</v>
      </c>
      <c r="H71" s="24">
        <f t="shared" si="12"/>
        <v>2</v>
      </c>
      <c r="I71" s="24"/>
    </row>
    <row r="72" spans="1:9" ht="13.5">
      <c r="A72" s="24" t="s">
        <v>117</v>
      </c>
      <c r="B72" s="24" t="s">
        <v>10</v>
      </c>
      <c r="C72" s="24" t="s">
        <v>116</v>
      </c>
      <c r="D72" s="24">
        <v>19000</v>
      </c>
      <c r="E72" s="24">
        <v>1</v>
      </c>
      <c r="F72" s="24">
        <f t="shared" si="10"/>
        <v>19000</v>
      </c>
      <c r="G72" s="24">
        <f t="shared" si="11"/>
        <v>19000</v>
      </c>
      <c r="H72" s="24">
        <f t="shared" si="12"/>
        <v>1</v>
      </c>
      <c r="I72" s="24"/>
    </row>
    <row r="73" spans="1:9" ht="13.5">
      <c r="A73" s="24" t="s">
        <v>118</v>
      </c>
      <c r="B73" s="24" t="s">
        <v>119</v>
      </c>
      <c r="C73" s="8" t="s">
        <v>110</v>
      </c>
      <c r="D73" s="24">
        <v>29200</v>
      </c>
      <c r="E73" s="24">
        <v>1</v>
      </c>
      <c r="F73" s="24">
        <f t="shared" si="10"/>
        <v>29200</v>
      </c>
      <c r="G73" s="24">
        <f t="shared" si="11"/>
        <v>29200</v>
      </c>
      <c r="H73" s="24">
        <f t="shared" si="12"/>
        <v>1</v>
      </c>
      <c r="I73" s="24"/>
    </row>
    <row r="74" spans="1:9" ht="13.5">
      <c r="A74" s="24" t="s">
        <v>120</v>
      </c>
      <c r="B74" s="24" t="s">
        <v>78</v>
      </c>
      <c r="C74" s="24" t="s">
        <v>121</v>
      </c>
      <c r="D74" s="24">
        <v>18600</v>
      </c>
      <c r="E74" s="24">
        <v>1</v>
      </c>
      <c r="F74" s="24">
        <f t="shared" si="10"/>
        <v>18600</v>
      </c>
      <c r="G74" s="24">
        <f t="shared" si="11"/>
        <v>18600</v>
      </c>
      <c r="H74" s="24">
        <f t="shared" si="12"/>
        <v>1</v>
      </c>
      <c r="I74" s="24"/>
    </row>
    <row r="75" spans="1:9" ht="13.5">
      <c r="A75" s="24"/>
      <c r="B75" s="24"/>
      <c r="C75" s="23"/>
      <c r="D75" s="24"/>
      <c r="E75" s="24">
        <f>SUM(E60:E74)</f>
        <v>21</v>
      </c>
      <c r="F75" s="24">
        <f>SUM(F60:F74)</f>
        <v>321115</v>
      </c>
      <c r="G75" s="24"/>
      <c r="H75" s="24"/>
      <c r="I75" s="23"/>
    </row>
    <row r="76" spans="1:9" ht="13.5">
      <c r="A76" s="23"/>
      <c r="B76" s="23"/>
      <c r="C76" s="23"/>
      <c r="D76" s="24"/>
      <c r="E76" s="24"/>
      <c r="F76" s="24"/>
      <c r="G76" s="24"/>
      <c r="H76" s="24"/>
      <c r="I76" s="23"/>
    </row>
    <row r="77" spans="1:9" ht="13.5">
      <c r="A77" s="46" t="s">
        <v>864</v>
      </c>
      <c r="B77" s="46"/>
      <c r="C77" s="46"/>
      <c r="D77" s="46"/>
      <c r="E77" s="46"/>
      <c r="F77" s="46"/>
      <c r="G77" s="24"/>
      <c r="H77" s="24"/>
      <c r="I77" s="23"/>
    </row>
    <row r="78" spans="1:9" ht="13.5">
      <c r="A78" s="24" t="s">
        <v>0</v>
      </c>
      <c r="B78" s="24" t="s">
        <v>1</v>
      </c>
      <c r="C78" s="24" t="s">
        <v>2</v>
      </c>
      <c r="D78" s="24" t="s">
        <v>3</v>
      </c>
      <c r="E78" s="24" t="s">
        <v>4</v>
      </c>
      <c r="F78" s="24" t="s">
        <v>5</v>
      </c>
      <c r="G78" s="24"/>
      <c r="H78" s="24"/>
      <c r="I78" s="23"/>
    </row>
    <row r="79" spans="1:9" ht="13.5">
      <c r="A79" s="24" t="s">
        <v>122</v>
      </c>
      <c r="B79" s="24" t="s">
        <v>123</v>
      </c>
      <c r="C79" s="8" t="s">
        <v>124</v>
      </c>
      <c r="D79" s="24">
        <v>78600</v>
      </c>
      <c r="E79" s="24">
        <v>1</v>
      </c>
      <c r="F79" s="24">
        <f t="shared" ref="F79:F83" si="13">D79*E79</f>
        <v>78600</v>
      </c>
      <c r="G79" s="24">
        <f t="shared" ref="G79:G99" si="14">F79</f>
        <v>78600</v>
      </c>
      <c r="H79" s="24">
        <f t="shared" ref="H79:H99" si="15">E79</f>
        <v>1</v>
      </c>
      <c r="I79" s="23"/>
    </row>
    <row r="80" spans="1:9" ht="13.5">
      <c r="A80" s="24" t="s">
        <v>125</v>
      </c>
      <c r="B80" s="8" t="s">
        <v>22</v>
      </c>
      <c r="C80" s="8" t="s">
        <v>23</v>
      </c>
      <c r="D80" s="24">
        <v>7310</v>
      </c>
      <c r="E80" s="24">
        <v>2</v>
      </c>
      <c r="F80" s="24">
        <f t="shared" si="13"/>
        <v>14620</v>
      </c>
      <c r="G80" s="24">
        <f t="shared" si="14"/>
        <v>14620</v>
      </c>
      <c r="H80" s="24">
        <f t="shared" si="15"/>
        <v>2</v>
      </c>
      <c r="I80" s="23"/>
    </row>
    <row r="81" spans="1:13" ht="13.5">
      <c r="A81" s="24" t="s">
        <v>126</v>
      </c>
      <c r="B81" s="24" t="s">
        <v>55</v>
      </c>
      <c r="C81" s="8" t="s">
        <v>15</v>
      </c>
      <c r="D81" s="24">
        <v>7300</v>
      </c>
      <c r="E81" s="24">
        <v>1</v>
      </c>
      <c r="F81" s="24">
        <f t="shared" si="13"/>
        <v>7300</v>
      </c>
      <c r="G81" s="24">
        <f t="shared" si="14"/>
        <v>7300</v>
      </c>
      <c r="H81" s="24">
        <f t="shared" si="15"/>
        <v>1</v>
      </c>
      <c r="I81" s="23"/>
    </row>
    <row r="82" spans="1:13" ht="13.5">
      <c r="A82" s="24" t="s">
        <v>130</v>
      </c>
      <c r="B82" s="24" t="s">
        <v>131</v>
      </c>
      <c r="C82" s="8" t="s">
        <v>865</v>
      </c>
      <c r="D82" s="24">
        <v>48000</v>
      </c>
      <c r="E82" s="24">
        <v>2</v>
      </c>
      <c r="F82" s="24">
        <f t="shared" si="13"/>
        <v>96000</v>
      </c>
      <c r="G82" s="24">
        <f t="shared" si="14"/>
        <v>96000</v>
      </c>
      <c r="H82" s="24">
        <f t="shared" si="15"/>
        <v>2</v>
      </c>
      <c r="I82" s="23"/>
    </row>
    <row r="83" spans="1:13" ht="13.5">
      <c r="A83" s="24" t="s">
        <v>132</v>
      </c>
      <c r="B83" s="24" t="s">
        <v>22</v>
      </c>
      <c r="C83" s="24" t="s">
        <v>133</v>
      </c>
      <c r="D83" s="24">
        <v>5460</v>
      </c>
      <c r="E83" s="24">
        <v>2</v>
      </c>
      <c r="F83" s="24">
        <f t="shared" si="13"/>
        <v>10920</v>
      </c>
      <c r="G83" s="24">
        <f t="shared" si="14"/>
        <v>10920</v>
      </c>
      <c r="H83" s="24">
        <f t="shared" si="15"/>
        <v>2</v>
      </c>
      <c r="I83" s="23"/>
    </row>
    <row r="84" spans="1:13" ht="13.5">
      <c r="A84" s="24" t="s">
        <v>134</v>
      </c>
      <c r="B84" s="8" t="s">
        <v>13</v>
      </c>
      <c r="C84" s="24" t="s">
        <v>84</v>
      </c>
      <c r="D84" s="24">
        <v>7100</v>
      </c>
      <c r="E84" s="24">
        <v>1</v>
      </c>
      <c r="F84" s="24">
        <v>7100</v>
      </c>
      <c r="G84" s="24">
        <f t="shared" si="14"/>
        <v>7100</v>
      </c>
      <c r="H84" s="24">
        <f t="shared" si="15"/>
        <v>1</v>
      </c>
      <c r="I84" s="23"/>
    </row>
    <row r="85" spans="1:13" ht="13.5">
      <c r="A85" s="31" t="s">
        <v>135</v>
      </c>
      <c r="B85" s="31" t="s">
        <v>10</v>
      </c>
      <c r="C85" s="31" t="s">
        <v>20</v>
      </c>
      <c r="D85" s="31">
        <v>18000</v>
      </c>
      <c r="E85" s="31">
        <v>1</v>
      </c>
      <c r="F85" s="31">
        <f t="shared" ref="F85:F99" si="16">D85*E85</f>
        <v>18000</v>
      </c>
      <c r="G85" s="31">
        <f t="shared" si="14"/>
        <v>18000</v>
      </c>
      <c r="H85" s="31">
        <f t="shared" si="15"/>
        <v>1</v>
      </c>
      <c r="I85" s="23" t="s">
        <v>986</v>
      </c>
    </row>
    <row r="86" spans="1:13" ht="13.5">
      <c r="A86" s="24" t="s">
        <v>136</v>
      </c>
      <c r="B86" s="24" t="s">
        <v>10</v>
      </c>
      <c r="C86" s="24" t="s">
        <v>137</v>
      </c>
      <c r="D86" s="24">
        <v>29000</v>
      </c>
      <c r="E86" s="24">
        <v>1</v>
      </c>
      <c r="F86" s="24">
        <f t="shared" si="16"/>
        <v>29000</v>
      </c>
      <c r="G86" s="24">
        <f t="shared" si="14"/>
        <v>29000</v>
      </c>
      <c r="H86" s="24">
        <f t="shared" si="15"/>
        <v>1</v>
      </c>
      <c r="I86" s="23"/>
    </row>
    <row r="87" spans="1:13" ht="18.75" customHeight="1">
      <c r="A87" s="31" t="s">
        <v>138</v>
      </c>
      <c r="B87" s="31" t="s">
        <v>139</v>
      </c>
      <c r="C87" s="31" t="s">
        <v>140</v>
      </c>
      <c r="D87" s="31">
        <v>91000</v>
      </c>
      <c r="E87" s="31">
        <v>1</v>
      </c>
      <c r="F87" s="31">
        <f t="shared" si="16"/>
        <v>91000</v>
      </c>
      <c r="G87" s="31">
        <f t="shared" si="14"/>
        <v>91000</v>
      </c>
      <c r="H87" s="31">
        <f t="shared" si="15"/>
        <v>1</v>
      </c>
      <c r="I87" s="23" t="s">
        <v>986</v>
      </c>
      <c r="M87" s="1" t="s">
        <v>141</v>
      </c>
    </row>
    <row r="88" spans="1:13" ht="18.75" customHeight="1">
      <c r="A88" s="24" t="s">
        <v>142</v>
      </c>
      <c r="B88" s="24" t="s">
        <v>143</v>
      </c>
      <c r="C88" s="24" t="s">
        <v>144</v>
      </c>
      <c r="D88" s="24">
        <v>8600</v>
      </c>
      <c r="E88" s="24">
        <v>1</v>
      </c>
      <c r="F88" s="24">
        <f t="shared" si="16"/>
        <v>8600</v>
      </c>
      <c r="G88" s="24">
        <f t="shared" si="14"/>
        <v>8600</v>
      </c>
      <c r="H88" s="24">
        <f t="shared" si="15"/>
        <v>1</v>
      </c>
      <c r="I88" s="23"/>
    </row>
    <row r="89" spans="1:13" ht="18" customHeight="1">
      <c r="A89" s="24" t="s">
        <v>145</v>
      </c>
      <c r="B89" s="24" t="s">
        <v>146</v>
      </c>
      <c r="C89" s="24" t="s">
        <v>127</v>
      </c>
      <c r="D89" s="24">
        <v>3400</v>
      </c>
      <c r="E89" s="24">
        <v>1</v>
      </c>
      <c r="F89" s="24">
        <f t="shared" si="16"/>
        <v>3400</v>
      </c>
      <c r="G89" s="24">
        <f t="shared" si="14"/>
        <v>3400</v>
      </c>
      <c r="H89" s="24">
        <f t="shared" si="15"/>
        <v>1</v>
      </c>
      <c r="I89" s="23"/>
    </row>
    <row r="90" spans="1:13" ht="21" customHeight="1">
      <c r="A90" s="24" t="s">
        <v>147</v>
      </c>
      <c r="B90" s="24" t="s">
        <v>78</v>
      </c>
      <c r="C90" s="24" t="s">
        <v>79</v>
      </c>
      <c r="D90" s="24">
        <v>15000</v>
      </c>
      <c r="E90" s="24">
        <v>1</v>
      </c>
      <c r="F90" s="24">
        <f t="shared" si="16"/>
        <v>15000</v>
      </c>
      <c r="G90" s="24">
        <f t="shared" si="14"/>
        <v>15000</v>
      </c>
      <c r="H90" s="24">
        <f t="shared" si="15"/>
        <v>1</v>
      </c>
      <c r="I90" s="23"/>
    </row>
    <row r="91" spans="1:13" ht="13.5">
      <c r="A91" s="24" t="s">
        <v>148</v>
      </c>
      <c r="B91" s="24" t="s">
        <v>149</v>
      </c>
      <c r="C91" s="24" t="s">
        <v>150</v>
      </c>
      <c r="D91" s="24">
        <v>45000</v>
      </c>
      <c r="E91" s="24">
        <v>1</v>
      </c>
      <c r="F91" s="24">
        <f t="shared" si="16"/>
        <v>45000</v>
      </c>
      <c r="G91" s="24">
        <f t="shared" si="14"/>
        <v>45000</v>
      </c>
      <c r="H91" s="24">
        <f t="shared" si="15"/>
        <v>1</v>
      </c>
      <c r="I91" s="23" t="s">
        <v>866</v>
      </c>
    </row>
    <row r="92" spans="1:13" ht="13.5">
      <c r="A92" s="24" t="s">
        <v>151</v>
      </c>
      <c r="B92" s="24" t="s">
        <v>143</v>
      </c>
      <c r="C92" s="24" t="s">
        <v>144</v>
      </c>
      <c r="D92" s="24">
        <v>8600</v>
      </c>
      <c r="E92" s="24">
        <v>1</v>
      </c>
      <c r="F92" s="24">
        <f t="shared" si="16"/>
        <v>8600</v>
      </c>
      <c r="G92" s="24">
        <f t="shared" si="14"/>
        <v>8600</v>
      </c>
      <c r="H92" s="24">
        <f t="shared" si="15"/>
        <v>1</v>
      </c>
      <c r="I92" s="23"/>
    </row>
    <row r="93" spans="1:13" ht="13.5">
      <c r="A93" s="24" t="s">
        <v>152</v>
      </c>
      <c r="B93" s="24" t="s">
        <v>35</v>
      </c>
      <c r="C93" s="24" t="s">
        <v>36</v>
      </c>
      <c r="D93" s="24">
        <v>13800</v>
      </c>
      <c r="E93" s="24">
        <v>1</v>
      </c>
      <c r="F93" s="24">
        <f t="shared" si="16"/>
        <v>13800</v>
      </c>
      <c r="G93" s="24">
        <f t="shared" si="14"/>
        <v>13800</v>
      </c>
      <c r="H93" s="24">
        <f t="shared" si="15"/>
        <v>1</v>
      </c>
      <c r="I93" s="23"/>
    </row>
    <row r="94" spans="1:13" ht="22.5">
      <c r="A94" s="24" t="s">
        <v>153</v>
      </c>
      <c r="B94" s="24" t="s">
        <v>154</v>
      </c>
      <c r="C94" s="22" t="s">
        <v>155</v>
      </c>
      <c r="D94" s="24">
        <v>550000</v>
      </c>
      <c r="E94" s="24">
        <v>1</v>
      </c>
      <c r="F94" s="24">
        <f t="shared" si="16"/>
        <v>550000</v>
      </c>
      <c r="G94" s="24">
        <f t="shared" si="14"/>
        <v>550000</v>
      </c>
      <c r="H94" s="24">
        <f t="shared" si="15"/>
        <v>1</v>
      </c>
      <c r="I94" s="23"/>
    </row>
    <row r="95" spans="1:13" ht="13.5">
      <c r="A95" s="24" t="s">
        <v>156</v>
      </c>
      <c r="B95" s="24" t="s">
        <v>38</v>
      </c>
      <c r="C95" s="24" t="s">
        <v>39</v>
      </c>
      <c r="D95" s="24">
        <v>2560</v>
      </c>
      <c r="E95" s="24">
        <v>1</v>
      </c>
      <c r="F95" s="24">
        <f t="shared" si="16"/>
        <v>2560</v>
      </c>
      <c r="G95" s="24">
        <f t="shared" si="14"/>
        <v>2560</v>
      </c>
      <c r="H95" s="24">
        <f t="shared" si="15"/>
        <v>1</v>
      </c>
      <c r="I95" s="23"/>
    </row>
    <row r="96" spans="1:13" ht="13.5">
      <c r="A96" s="24" t="s">
        <v>157</v>
      </c>
      <c r="B96" s="24" t="s">
        <v>10</v>
      </c>
      <c r="C96" s="24" t="s">
        <v>158</v>
      </c>
      <c r="D96" s="24">
        <v>10000</v>
      </c>
      <c r="E96" s="24">
        <v>1</v>
      </c>
      <c r="F96" s="24">
        <f t="shared" si="16"/>
        <v>10000</v>
      </c>
      <c r="G96" s="24">
        <f t="shared" si="14"/>
        <v>10000</v>
      </c>
      <c r="H96" s="24">
        <f t="shared" si="15"/>
        <v>1</v>
      </c>
      <c r="I96" s="23" t="s">
        <v>867</v>
      </c>
    </row>
    <row r="97" spans="1:9" ht="13.5">
      <c r="A97" s="24" t="s">
        <v>159</v>
      </c>
      <c r="B97" s="24" t="s">
        <v>10</v>
      </c>
      <c r="C97" s="24" t="s">
        <v>160</v>
      </c>
      <c r="D97" s="24">
        <v>22000</v>
      </c>
      <c r="E97" s="24">
        <v>1</v>
      </c>
      <c r="F97" s="24">
        <f t="shared" si="16"/>
        <v>22000</v>
      </c>
      <c r="G97" s="24">
        <f t="shared" si="14"/>
        <v>22000</v>
      </c>
      <c r="H97" s="24">
        <f t="shared" si="15"/>
        <v>1</v>
      </c>
      <c r="I97" s="23"/>
    </row>
    <row r="98" spans="1:9" ht="13.5">
      <c r="A98" s="24" t="s">
        <v>164</v>
      </c>
      <c r="B98" s="24" t="s">
        <v>55</v>
      </c>
      <c r="C98" s="9" t="s">
        <v>15</v>
      </c>
      <c r="D98" s="24">
        <v>6600</v>
      </c>
      <c r="E98" s="24">
        <v>2</v>
      </c>
      <c r="F98" s="24">
        <f t="shared" si="16"/>
        <v>13200</v>
      </c>
      <c r="G98" s="24">
        <f t="shared" si="14"/>
        <v>13200</v>
      </c>
      <c r="H98" s="24">
        <f t="shared" si="15"/>
        <v>2</v>
      </c>
      <c r="I98" s="23"/>
    </row>
    <row r="99" spans="1:9" ht="13.5">
      <c r="A99" s="24" t="s">
        <v>165</v>
      </c>
      <c r="B99" s="24" t="s">
        <v>13</v>
      </c>
      <c r="C99" s="9">
        <v>8500</v>
      </c>
      <c r="D99" s="24">
        <v>6800</v>
      </c>
      <c r="E99" s="24">
        <v>2</v>
      </c>
      <c r="F99" s="24">
        <f t="shared" si="16"/>
        <v>13600</v>
      </c>
      <c r="G99" s="24">
        <f t="shared" si="14"/>
        <v>13600</v>
      </c>
      <c r="H99" s="24">
        <f t="shared" si="15"/>
        <v>2</v>
      </c>
      <c r="I99" s="23"/>
    </row>
    <row r="100" spans="1:9" ht="13.5">
      <c r="A100" s="24" t="s">
        <v>170</v>
      </c>
      <c r="B100" s="24" t="s">
        <v>143</v>
      </c>
      <c r="C100" s="24" t="s">
        <v>144</v>
      </c>
      <c r="D100" s="24">
        <v>8600</v>
      </c>
      <c r="E100" s="24">
        <v>2</v>
      </c>
      <c r="F100" s="24">
        <f>E100*D100</f>
        <v>17200</v>
      </c>
      <c r="G100" s="24">
        <f>F100</f>
        <v>17200</v>
      </c>
      <c r="H100" s="24">
        <f>E100</f>
        <v>2</v>
      </c>
      <c r="I100" s="23" t="s">
        <v>868</v>
      </c>
    </row>
    <row r="101" spans="1:9" ht="13.5">
      <c r="A101" s="24" t="s">
        <v>171</v>
      </c>
      <c r="B101" s="8" t="s">
        <v>10</v>
      </c>
      <c r="C101" s="24" t="s">
        <v>150</v>
      </c>
      <c r="D101" s="24">
        <v>49000</v>
      </c>
      <c r="E101" s="24">
        <v>2</v>
      </c>
      <c r="F101" s="24">
        <f>E101*D101</f>
        <v>98000</v>
      </c>
      <c r="G101" s="24">
        <f>F101</f>
        <v>98000</v>
      </c>
      <c r="H101" s="24">
        <f>E101</f>
        <v>2</v>
      </c>
      <c r="I101" s="23" t="s">
        <v>868</v>
      </c>
    </row>
    <row r="102" spans="1:9" ht="13.5">
      <c r="A102" s="24" t="s">
        <v>172</v>
      </c>
      <c r="B102" s="8" t="s">
        <v>78</v>
      </c>
      <c r="C102" s="24" t="s">
        <v>869</v>
      </c>
      <c r="D102" s="24">
        <v>19000</v>
      </c>
      <c r="E102" s="24">
        <v>1</v>
      </c>
      <c r="F102" s="24">
        <f>E102*D102</f>
        <v>19000</v>
      </c>
      <c r="G102" s="24">
        <f>F102</f>
        <v>19000</v>
      </c>
      <c r="H102" s="24">
        <f>E102</f>
        <v>1</v>
      </c>
      <c r="I102" s="23" t="s">
        <v>868</v>
      </c>
    </row>
    <row r="103" spans="1:9" ht="13.5">
      <c r="A103" s="24" t="s">
        <v>167</v>
      </c>
      <c r="B103" s="8" t="s">
        <v>22</v>
      </c>
      <c r="C103" s="24" t="s">
        <v>168</v>
      </c>
      <c r="D103" s="24">
        <v>6200</v>
      </c>
      <c r="E103" s="24">
        <v>1</v>
      </c>
      <c r="F103" s="24">
        <f t="shared" ref="F103" si="17">E103*D103</f>
        <v>6200</v>
      </c>
      <c r="G103" s="24">
        <f t="shared" ref="G103" si="18">F103</f>
        <v>6200</v>
      </c>
      <c r="H103" s="24">
        <f t="shared" ref="H103" si="19">E103</f>
        <v>1</v>
      </c>
      <c r="I103" s="23" t="s">
        <v>868</v>
      </c>
    </row>
    <row r="104" spans="1:9" ht="13.5">
      <c r="A104" s="24"/>
      <c r="B104" s="8"/>
      <c r="C104" s="24"/>
      <c r="D104" s="24"/>
      <c r="E104" s="24">
        <f>SUM(E79:E103)</f>
        <v>32</v>
      </c>
      <c r="F104" s="24">
        <f>SUM(F79:F103)</f>
        <v>1198700</v>
      </c>
      <c r="G104" s="24"/>
      <c r="H104" s="24"/>
      <c r="I104" s="23"/>
    </row>
    <row r="105" spans="1:9" ht="13.5">
      <c r="A105" s="24"/>
      <c r="B105" s="23"/>
      <c r="C105" s="23"/>
      <c r="D105" s="24"/>
      <c r="E105" s="23"/>
      <c r="F105" s="23"/>
      <c r="G105" s="24"/>
      <c r="H105" s="24"/>
      <c r="I105" s="23"/>
    </row>
    <row r="106" spans="1:9" ht="13.5">
      <c r="A106" s="46" t="s">
        <v>166</v>
      </c>
      <c r="B106" s="46"/>
      <c r="C106" s="46"/>
      <c r="D106" s="46"/>
      <c r="E106" s="46"/>
      <c r="F106" s="46"/>
      <c r="G106" s="24"/>
      <c r="H106" s="23"/>
      <c r="I106" s="23"/>
    </row>
    <row r="107" spans="1:9" ht="13.5">
      <c r="A107" s="24" t="s">
        <v>0</v>
      </c>
      <c r="B107" s="24" t="s">
        <v>1</v>
      </c>
      <c r="C107" s="24" t="s">
        <v>2</v>
      </c>
      <c r="D107" s="24" t="s">
        <v>3</v>
      </c>
      <c r="E107" s="24" t="s">
        <v>4</v>
      </c>
      <c r="F107" s="24" t="s">
        <v>5</v>
      </c>
      <c r="G107" s="24"/>
      <c r="H107" s="24">
        <v>0</v>
      </c>
      <c r="I107" s="23"/>
    </row>
    <row r="108" spans="1:9" ht="13.5">
      <c r="A108" s="24" t="s">
        <v>870</v>
      </c>
      <c r="B108" s="8" t="s">
        <v>22</v>
      </c>
      <c r="C108" s="24" t="s">
        <v>168</v>
      </c>
      <c r="D108" s="24">
        <v>6200</v>
      </c>
      <c r="E108" s="24">
        <v>1</v>
      </c>
      <c r="F108" s="24">
        <f t="shared" ref="F108:F109" si="20">E108*D108</f>
        <v>6200</v>
      </c>
      <c r="G108" s="24">
        <f t="shared" ref="G108:G115" si="21">F108</f>
        <v>6200</v>
      </c>
      <c r="H108" s="24">
        <f t="shared" ref="H108" si="22">E108</f>
        <v>1</v>
      </c>
      <c r="I108" s="6"/>
    </row>
    <row r="109" spans="1:9" ht="13.5">
      <c r="A109" s="24"/>
      <c r="B109" s="8" t="s">
        <v>22</v>
      </c>
      <c r="C109" s="24"/>
      <c r="D109" s="24">
        <v>5390</v>
      </c>
      <c r="E109" s="24">
        <v>4</v>
      </c>
      <c r="F109" s="24">
        <f t="shared" si="20"/>
        <v>21560</v>
      </c>
      <c r="G109" s="24">
        <f t="shared" si="21"/>
        <v>21560</v>
      </c>
      <c r="H109" s="24"/>
      <c r="I109" s="6" t="s">
        <v>871</v>
      </c>
    </row>
    <row r="110" spans="1:9" ht="13.5">
      <c r="A110" s="24" t="s">
        <v>162</v>
      </c>
      <c r="B110" s="24" t="s">
        <v>139</v>
      </c>
      <c r="C110" s="24" t="s">
        <v>163</v>
      </c>
      <c r="D110" s="24">
        <v>199800</v>
      </c>
      <c r="E110" s="24">
        <v>1</v>
      </c>
      <c r="F110" s="24">
        <f>D110*E110</f>
        <v>199800</v>
      </c>
      <c r="G110" s="24">
        <f t="shared" si="21"/>
        <v>199800</v>
      </c>
      <c r="H110" s="24">
        <f t="shared" ref="H110:H115" si="23">E110</f>
        <v>1</v>
      </c>
      <c r="I110" s="23"/>
    </row>
    <row r="111" spans="1:9" ht="13.5">
      <c r="A111" s="24" t="s">
        <v>128</v>
      </c>
      <c r="B111" s="8" t="s">
        <v>69</v>
      </c>
      <c r="C111" s="24" t="s">
        <v>129</v>
      </c>
      <c r="D111" s="24">
        <v>391000</v>
      </c>
      <c r="E111" s="24">
        <v>1</v>
      </c>
      <c r="F111" s="24">
        <f>D111*E111</f>
        <v>391000</v>
      </c>
      <c r="G111" s="24">
        <f t="shared" si="21"/>
        <v>391000</v>
      </c>
      <c r="H111" s="24">
        <f t="shared" si="23"/>
        <v>1</v>
      </c>
      <c r="I111" s="23"/>
    </row>
    <row r="112" spans="1:9" ht="13.5">
      <c r="A112" s="24" t="s">
        <v>68</v>
      </c>
      <c r="B112" s="24" t="s">
        <v>69</v>
      </c>
      <c r="C112" s="8" t="s">
        <v>70</v>
      </c>
      <c r="D112" s="24">
        <v>276000</v>
      </c>
      <c r="E112" s="24">
        <v>1</v>
      </c>
      <c r="F112" s="24">
        <f>D112*E112</f>
        <v>276000</v>
      </c>
      <c r="G112" s="24">
        <f t="shared" si="21"/>
        <v>276000</v>
      </c>
      <c r="H112" s="24">
        <f t="shared" si="23"/>
        <v>1</v>
      </c>
      <c r="I112" s="11"/>
    </row>
    <row r="113" spans="1:9" ht="13.5">
      <c r="A113" s="24" t="s">
        <v>161</v>
      </c>
      <c r="B113" s="24" t="s">
        <v>47</v>
      </c>
      <c r="C113" s="24" t="s">
        <v>48</v>
      </c>
      <c r="D113" s="24">
        <v>19600</v>
      </c>
      <c r="E113" s="24">
        <v>1</v>
      </c>
      <c r="F113" s="24">
        <f>D113*E113</f>
        <v>19600</v>
      </c>
      <c r="G113" s="24">
        <f t="shared" si="21"/>
        <v>19600</v>
      </c>
      <c r="H113" s="24">
        <f t="shared" si="23"/>
        <v>1</v>
      </c>
      <c r="I113" s="24" t="s">
        <v>872</v>
      </c>
    </row>
    <row r="114" spans="1:9" ht="13.5">
      <c r="A114" s="24" t="s">
        <v>169</v>
      </c>
      <c r="B114" s="24" t="s">
        <v>30</v>
      </c>
      <c r="C114" s="24" t="s">
        <v>31</v>
      </c>
      <c r="D114" s="24">
        <v>6800</v>
      </c>
      <c r="E114" s="24">
        <v>2</v>
      </c>
      <c r="F114" s="24">
        <f>E114*D114</f>
        <v>13600</v>
      </c>
      <c r="G114" s="24">
        <f t="shared" si="21"/>
        <v>13600</v>
      </c>
      <c r="H114" s="24">
        <f t="shared" si="23"/>
        <v>2</v>
      </c>
      <c r="I114" s="23" t="s">
        <v>873</v>
      </c>
    </row>
    <row r="115" spans="1:9" ht="13.5">
      <c r="A115" s="24"/>
      <c r="B115" s="24" t="s">
        <v>30</v>
      </c>
      <c r="C115" s="24" t="s">
        <v>874</v>
      </c>
      <c r="D115" s="24">
        <v>6500</v>
      </c>
      <c r="E115" s="24">
        <v>2</v>
      </c>
      <c r="F115" s="24">
        <f>E115*D115</f>
        <v>13000</v>
      </c>
      <c r="G115" s="24">
        <f t="shared" si="21"/>
        <v>13000</v>
      </c>
      <c r="H115" s="24">
        <f t="shared" si="23"/>
        <v>2</v>
      </c>
      <c r="I115" s="11"/>
    </row>
    <row r="116" spans="1:9" ht="13.5">
      <c r="A116" s="24"/>
      <c r="B116" s="24"/>
      <c r="C116" s="24"/>
      <c r="D116" s="24"/>
      <c r="E116" s="24"/>
      <c r="F116" s="24"/>
      <c r="G116" s="24"/>
      <c r="H116" s="24"/>
      <c r="I116" s="11"/>
    </row>
    <row r="117" spans="1:9" ht="13.5">
      <c r="A117" s="24"/>
      <c r="B117" s="24"/>
      <c r="C117" s="24"/>
      <c r="D117" s="24"/>
      <c r="E117" s="24">
        <f>SUM(E108:E115)</f>
        <v>13</v>
      </c>
      <c r="F117" s="24">
        <f>SUM(F108:F115)</f>
        <v>940760</v>
      </c>
      <c r="G117" s="21"/>
      <c r="H117" s="24"/>
      <c r="I117" s="23"/>
    </row>
    <row r="118" spans="1:9" ht="13.5">
      <c r="A118" s="52" t="s">
        <v>875</v>
      </c>
      <c r="B118" s="52"/>
      <c r="C118" s="52"/>
      <c r="D118" s="52"/>
      <c r="E118" s="52"/>
      <c r="F118" s="52"/>
      <c r="G118" s="24"/>
      <c r="H118" s="24"/>
      <c r="I118" s="23"/>
    </row>
    <row r="119" spans="1:9" ht="13.5">
      <c r="A119" s="24" t="s">
        <v>0</v>
      </c>
      <c r="B119" s="24" t="s">
        <v>1</v>
      </c>
      <c r="C119" s="24" t="s">
        <v>2</v>
      </c>
      <c r="D119" s="24" t="s">
        <v>3</v>
      </c>
      <c r="E119" s="24" t="s">
        <v>4</v>
      </c>
      <c r="F119" s="24" t="s">
        <v>5</v>
      </c>
      <c r="G119" s="24"/>
      <c r="H119" s="24">
        <v>0</v>
      </c>
      <c r="I119" s="23"/>
    </row>
    <row r="120" spans="1:9" ht="13.5">
      <c r="A120" s="24" t="s">
        <v>173</v>
      </c>
      <c r="B120" s="8" t="s">
        <v>13</v>
      </c>
      <c r="C120" s="8" t="s">
        <v>876</v>
      </c>
      <c r="D120" s="24">
        <v>7100</v>
      </c>
      <c r="E120" s="24">
        <v>1</v>
      </c>
      <c r="F120" s="24">
        <v>7100</v>
      </c>
      <c r="G120" s="24">
        <f t="shared" ref="G120:G170" si="24">F120</f>
        <v>7100</v>
      </c>
      <c r="H120" s="24">
        <f t="shared" ref="H120:H144" si="25">E120</f>
        <v>1</v>
      </c>
      <c r="I120" s="23"/>
    </row>
    <row r="121" spans="1:9" ht="13.5">
      <c r="A121" s="24" t="s">
        <v>174</v>
      </c>
      <c r="B121" s="24" t="s">
        <v>175</v>
      </c>
      <c r="C121" s="8" t="s">
        <v>176</v>
      </c>
      <c r="D121" s="24">
        <v>16000</v>
      </c>
      <c r="E121" s="24">
        <v>1</v>
      </c>
      <c r="F121" s="24">
        <f t="shared" ref="F121:F170" si="26">D121*E121</f>
        <v>16000</v>
      </c>
      <c r="G121" s="24">
        <f t="shared" si="24"/>
        <v>16000</v>
      </c>
      <c r="H121" s="24">
        <f t="shared" si="25"/>
        <v>1</v>
      </c>
      <c r="I121" s="23"/>
    </row>
    <row r="122" spans="1:9" ht="13.5">
      <c r="A122" s="24" t="s">
        <v>177</v>
      </c>
      <c r="B122" s="8" t="s">
        <v>22</v>
      </c>
      <c r="C122" s="8" t="s">
        <v>23</v>
      </c>
      <c r="D122" s="24">
        <v>7310</v>
      </c>
      <c r="E122" s="24">
        <v>1</v>
      </c>
      <c r="F122" s="24">
        <f t="shared" si="26"/>
        <v>7310</v>
      </c>
      <c r="G122" s="24">
        <f t="shared" si="24"/>
        <v>7310</v>
      </c>
      <c r="H122" s="24">
        <f t="shared" si="25"/>
        <v>1</v>
      </c>
      <c r="I122" s="23"/>
    </row>
    <row r="123" spans="1:9" ht="13.5">
      <c r="A123" s="24" t="s">
        <v>178</v>
      </c>
      <c r="B123" s="8" t="s">
        <v>22</v>
      </c>
      <c r="C123" s="8" t="s">
        <v>877</v>
      </c>
      <c r="D123" s="24">
        <v>4340</v>
      </c>
      <c r="E123" s="24">
        <v>1</v>
      </c>
      <c r="F123" s="24">
        <f t="shared" si="26"/>
        <v>4340</v>
      </c>
      <c r="G123" s="24">
        <f t="shared" si="24"/>
        <v>4340</v>
      </c>
      <c r="H123" s="24">
        <f t="shared" si="25"/>
        <v>1</v>
      </c>
      <c r="I123" s="23"/>
    </row>
    <row r="124" spans="1:9" ht="13.5">
      <c r="A124" s="24" t="s">
        <v>179</v>
      </c>
      <c r="B124" s="24" t="s">
        <v>131</v>
      </c>
      <c r="C124" s="8" t="s">
        <v>865</v>
      </c>
      <c r="D124" s="24">
        <v>48000</v>
      </c>
      <c r="E124" s="24">
        <v>2</v>
      </c>
      <c r="F124" s="24">
        <f t="shared" si="26"/>
        <v>96000</v>
      </c>
      <c r="G124" s="24">
        <f t="shared" si="24"/>
        <v>96000</v>
      </c>
      <c r="H124" s="24">
        <f t="shared" si="25"/>
        <v>2</v>
      </c>
      <c r="I124" s="23"/>
    </row>
    <row r="125" spans="1:9" ht="13.5">
      <c r="A125" s="24" t="s">
        <v>180</v>
      </c>
      <c r="B125" s="24" t="s">
        <v>181</v>
      </c>
      <c r="C125" s="8" t="s">
        <v>182</v>
      </c>
      <c r="D125" s="24">
        <v>55000</v>
      </c>
      <c r="E125" s="24">
        <v>3</v>
      </c>
      <c r="F125" s="24">
        <f t="shared" si="26"/>
        <v>165000</v>
      </c>
      <c r="G125" s="24">
        <f t="shared" si="24"/>
        <v>165000</v>
      </c>
      <c r="H125" s="24">
        <f t="shared" si="25"/>
        <v>3</v>
      </c>
      <c r="I125" s="23"/>
    </row>
    <row r="126" spans="1:9" ht="13.5">
      <c r="A126" s="24" t="s">
        <v>183</v>
      </c>
      <c r="B126" s="8" t="s">
        <v>175</v>
      </c>
      <c r="C126" s="24" t="s">
        <v>184</v>
      </c>
      <c r="D126" s="24">
        <v>420000</v>
      </c>
      <c r="E126" s="24">
        <v>1</v>
      </c>
      <c r="F126" s="24">
        <f t="shared" si="26"/>
        <v>420000</v>
      </c>
      <c r="G126" s="24">
        <f t="shared" si="24"/>
        <v>420000</v>
      </c>
      <c r="H126" s="24">
        <f t="shared" si="25"/>
        <v>1</v>
      </c>
      <c r="I126" s="23"/>
    </row>
    <row r="127" spans="1:9" ht="13.5">
      <c r="A127" s="24" t="s">
        <v>185</v>
      </c>
      <c r="B127" s="8" t="s">
        <v>13</v>
      </c>
      <c r="C127" s="24" t="s">
        <v>84</v>
      </c>
      <c r="D127" s="24">
        <v>7100</v>
      </c>
      <c r="E127" s="24">
        <v>1</v>
      </c>
      <c r="F127" s="24">
        <f t="shared" si="26"/>
        <v>7100</v>
      </c>
      <c r="G127" s="24">
        <f t="shared" si="24"/>
        <v>7100</v>
      </c>
      <c r="H127" s="24">
        <f t="shared" si="25"/>
        <v>1</v>
      </c>
      <c r="I127" s="23"/>
    </row>
    <row r="128" spans="1:9" ht="13.5">
      <c r="A128" s="24" t="s">
        <v>186</v>
      </c>
      <c r="B128" s="8" t="s">
        <v>30</v>
      </c>
      <c r="C128" s="24" t="s">
        <v>31</v>
      </c>
      <c r="D128" s="24">
        <v>6800</v>
      </c>
      <c r="E128" s="24">
        <v>3</v>
      </c>
      <c r="F128" s="24">
        <f t="shared" si="26"/>
        <v>20400</v>
      </c>
      <c r="G128" s="24">
        <f t="shared" si="24"/>
        <v>20400</v>
      </c>
      <c r="H128" s="24">
        <f t="shared" si="25"/>
        <v>3</v>
      </c>
      <c r="I128" s="23"/>
    </row>
    <row r="129" spans="1:9" ht="13.5">
      <c r="A129" s="24" t="s">
        <v>187</v>
      </c>
      <c r="B129" s="24" t="s">
        <v>10</v>
      </c>
      <c r="C129" s="24" t="s">
        <v>116</v>
      </c>
      <c r="D129" s="24">
        <v>26000</v>
      </c>
      <c r="E129" s="24">
        <v>1</v>
      </c>
      <c r="F129" s="24">
        <f t="shared" si="26"/>
        <v>26000</v>
      </c>
      <c r="G129" s="24">
        <f t="shared" si="24"/>
        <v>26000</v>
      </c>
      <c r="H129" s="24">
        <f t="shared" si="25"/>
        <v>1</v>
      </c>
      <c r="I129" s="23"/>
    </row>
    <row r="130" spans="1:9" s="2" customFormat="1" ht="13.5">
      <c r="A130" s="24" t="s">
        <v>188</v>
      </c>
      <c r="B130" s="24" t="s">
        <v>189</v>
      </c>
      <c r="C130" s="24" t="s">
        <v>190</v>
      </c>
      <c r="D130" s="24">
        <v>25000</v>
      </c>
      <c r="E130" s="24">
        <v>1</v>
      </c>
      <c r="F130" s="24">
        <f t="shared" si="26"/>
        <v>25000</v>
      </c>
      <c r="G130" s="24">
        <f t="shared" si="24"/>
        <v>25000</v>
      </c>
      <c r="H130" s="24">
        <f t="shared" si="25"/>
        <v>1</v>
      </c>
      <c r="I130" s="11"/>
    </row>
    <row r="131" spans="1:9" ht="13.5">
      <c r="A131" s="24" t="s">
        <v>191</v>
      </c>
      <c r="B131" s="24" t="s">
        <v>143</v>
      </c>
      <c r="C131" s="24" t="s">
        <v>144</v>
      </c>
      <c r="D131" s="24">
        <v>8600</v>
      </c>
      <c r="E131" s="24">
        <v>1</v>
      </c>
      <c r="F131" s="24">
        <f t="shared" si="26"/>
        <v>8600</v>
      </c>
      <c r="G131" s="24">
        <f t="shared" si="24"/>
        <v>8600</v>
      </c>
      <c r="H131" s="24">
        <f t="shared" si="25"/>
        <v>1</v>
      </c>
      <c r="I131" s="23"/>
    </row>
    <row r="132" spans="1:9" ht="13.5">
      <c r="A132" s="24" t="s">
        <v>192</v>
      </c>
      <c r="B132" s="24" t="s">
        <v>189</v>
      </c>
      <c r="C132" s="24" t="s">
        <v>190</v>
      </c>
      <c r="D132" s="24">
        <v>25000</v>
      </c>
      <c r="E132" s="24">
        <v>1</v>
      </c>
      <c r="F132" s="24">
        <f t="shared" si="26"/>
        <v>25000</v>
      </c>
      <c r="G132" s="24">
        <f t="shared" si="24"/>
        <v>25000</v>
      </c>
      <c r="H132" s="24">
        <f t="shared" si="25"/>
        <v>1</v>
      </c>
      <c r="I132" s="23"/>
    </row>
    <row r="133" spans="1:9" ht="13.5">
      <c r="A133" s="24" t="s">
        <v>193</v>
      </c>
      <c r="B133" s="24" t="s">
        <v>194</v>
      </c>
      <c r="C133" s="24" t="s">
        <v>195</v>
      </c>
      <c r="D133" s="24">
        <v>26000</v>
      </c>
      <c r="E133" s="24">
        <v>1</v>
      </c>
      <c r="F133" s="24">
        <f t="shared" si="26"/>
        <v>26000</v>
      </c>
      <c r="G133" s="24">
        <f t="shared" si="24"/>
        <v>26000</v>
      </c>
      <c r="H133" s="24">
        <f t="shared" si="25"/>
        <v>1</v>
      </c>
      <c r="I133" s="23"/>
    </row>
    <row r="134" spans="1:9" ht="13.5">
      <c r="A134" s="24" t="s">
        <v>196</v>
      </c>
      <c r="B134" s="8" t="s">
        <v>35</v>
      </c>
      <c r="C134" s="24" t="s">
        <v>36</v>
      </c>
      <c r="D134" s="24">
        <v>13800</v>
      </c>
      <c r="E134" s="24">
        <v>1</v>
      </c>
      <c r="F134" s="24">
        <f t="shared" si="26"/>
        <v>13800</v>
      </c>
      <c r="G134" s="24">
        <f t="shared" si="24"/>
        <v>13800</v>
      </c>
      <c r="H134" s="24">
        <f t="shared" si="25"/>
        <v>1</v>
      </c>
      <c r="I134" s="23"/>
    </row>
    <row r="135" spans="1:9" ht="13.5">
      <c r="A135" s="24" t="s">
        <v>197</v>
      </c>
      <c r="B135" s="8" t="s">
        <v>143</v>
      </c>
      <c r="C135" s="24" t="s">
        <v>144</v>
      </c>
      <c r="D135" s="24">
        <v>8600</v>
      </c>
      <c r="E135" s="24">
        <v>1</v>
      </c>
      <c r="F135" s="24">
        <f t="shared" si="26"/>
        <v>8600</v>
      </c>
      <c r="G135" s="24">
        <f t="shared" si="24"/>
        <v>8600</v>
      </c>
      <c r="H135" s="24">
        <f t="shared" si="25"/>
        <v>1</v>
      </c>
      <c r="I135" s="23"/>
    </row>
    <row r="136" spans="1:9" ht="13.5">
      <c r="A136" s="24" t="s">
        <v>198</v>
      </c>
      <c r="B136" s="8" t="s">
        <v>199</v>
      </c>
      <c r="C136" s="24" t="s">
        <v>31</v>
      </c>
      <c r="D136" s="24">
        <v>6800</v>
      </c>
      <c r="E136" s="24">
        <v>1</v>
      </c>
      <c r="F136" s="24">
        <f t="shared" si="26"/>
        <v>6800</v>
      </c>
      <c r="G136" s="24">
        <f t="shared" si="24"/>
        <v>6800</v>
      </c>
      <c r="H136" s="24">
        <f t="shared" si="25"/>
        <v>1</v>
      </c>
      <c r="I136" s="23"/>
    </row>
    <row r="137" spans="1:9" ht="13.5">
      <c r="A137" s="24" t="s">
        <v>200</v>
      </c>
      <c r="B137" s="24" t="s">
        <v>143</v>
      </c>
      <c r="C137" s="24" t="s">
        <v>144</v>
      </c>
      <c r="D137" s="24">
        <v>8600</v>
      </c>
      <c r="E137" s="24">
        <v>2</v>
      </c>
      <c r="F137" s="24">
        <f t="shared" si="26"/>
        <v>17200</v>
      </c>
      <c r="G137" s="24">
        <f t="shared" si="24"/>
        <v>17200</v>
      </c>
      <c r="H137" s="24">
        <f t="shared" si="25"/>
        <v>2</v>
      </c>
      <c r="I137" s="23"/>
    </row>
    <row r="138" spans="1:9" ht="13.5">
      <c r="A138" s="24" t="s">
        <v>201</v>
      </c>
      <c r="B138" s="24" t="s">
        <v>78</v>
      </c>
      <c r="C138" s="24" t="s">
        <v>121</v>
      </c>
      <c r="D138" s="24">
        <v>22000</v>
      </c>
      <c r="E138" s="24">
        <v>1</v>
      </c>
      <c r="F138" s="24">
        <f t="shared" si="26"/>
        <v>22000</v>
      </c>
      <c r="G138" s="24">
        <f t="shared" si="24"/>
        <v>22000</v>
      </c>
      <c r="H138" s="24">
        <f t="shared" si="25"/>
        <v>1</v>
      </c>
      <c r="I138" s="23"/>
    </row>
    <row r="139" spans="1:9" ht="13.5">
      <c r="A139" s="24" t="s">
        <v>202</v>
      </c>
      <c r="B139" s="24" t="s">
        <v>203</v>
      </c>
      <c r="C139" s="24" t="s">
        <v>878</v>
      </c>
      <c r="D139" s="24">
        <v>9800</v>
      </c>
      <c r="E139" s="24">
        <v>1</v>
      </c>
      <c r="F139" s="24">
        <f t="shared" si="26"/>
        <v>9800</v>
      </c>
      <c r="G139" s="24">
        <f t="shared" si="24"/>
        <v>9800</v>
      </c>
      <c r="H139" s="24">
        <f t="shared" si="25"/>
        <v>1</v>
      </c>
      <c r="I139" s="23"/>
    </row>
    <row r="140" spans="1:9" ht="13.5">
      <c r="A140" s="24" t="s">
        <v>204</v>
      </c>
      <c r="B140" s="24" t="s">
        <v>205</v>
      </c>
      <c r="C140" s="24" t="s">
        <v>206</v>
      </c>
      <c r="D140" s="24">
        <v>22000</v>
      </c>
      <c r="E140" s="24">
        <v>1</v>
      </c>
      <c r="F140" s="24">
        <f t="shared" si="26"/>
        <v>22000</v>
      </c>
      <c r="G140" s="24">
        <f t="shared" si="24"/>
        <v>22000</v>
      </c>
      <c r="H140" s="24">
        <f t="shared" si="25"/>
        <v>1</v>
      </c>
      <c r="I140" s="23"/>
    </row>
    <row r="141" spans="1:9" ht="13.5">
      <c r="A141" s="24" t="s">
        <v>207</v>
      </c>
      <c r="B141" s="24" t="s">
        <v>208</v>
      </c>
      <c r="C141" s="24" t="s">
        <v>209</v>
      </c>
      <c r="D141" s="24">
        <v>39000</v>
      </c>
      <c r="E141" s="24">
        <v>1</v>
      </c>
      <c r="F141" s="24">
        <f t="shared" si="26"/>
        <v>39000</v>
      </c>
      <c r="G141" s="24">
        <f t="shared" si="24"/>
        <v>39000</v>
      </c>
      <c r="H141" s="24">
        <f t="shared" si="25"/>
        <v>1</v>
      </c>
      <c r="I141" s="23"/>
    </row>
    <row r="142" spans="1:9" ht="13.5">
      <c r="A142" s="24" t="s">
        <v>210</v>
      </c>
      <c r="B142" s="24" t="s">
        <v>10</v>
      </c>
      <c r="C142" s="24" t="s">
        <v>116</v>
      </c>
      <c r="D142" s="24">
        <v>23000</v>
      </c>
      <c r="E142" s="24">
        <v>2</v>
      </c>
      <c r="F142" s="24">
        <f t="shared" si="26"/>
        <v>46000</v>
      </c>
      <c r="G142" s="24">
        <f t="shared" si="24"/>
        <v>46000</v>
      </c>
      <c r="H142" s="24">
        <f t="shared" si="25"/>
        <v>2</v>
      </c>
      <c r="I142" s="23"/>
    </row>
    <row r="143" spans="1:9" ht="13.5">
      <c r="A143" s="24" t="s">
        <v>211</v>
      </c>
      <c r="B143" s="24" t="s">
        <v>78</v>
      </c>
      <c r="C143" s="24" t="s">
        <v>212</v>
      </c>
      <c r="D143" s="24">
        <v>22000</v>
      </c>
      <c r="E143" s="24">
        <v>1</v>
      </c>
      <c r="F143" s="24">
        <f t="shared" si="26"/>
        <v>22000</v>
      </c>
      <c r="G143" s="24">
        <f t="shared" si="24"/>
        <v>22000</v>
      </c>
      <c r="H143" s="24">
        <f t="shared" si="25"/>
        <v>1</v>
      </c>
      <c r="I143" s="23"/>
    </row>
    <row r="144" spans="1:9" ht="13.5">
      <c r="A144" s="24"/>
      <c r="B144" s="24" t="s">
        <v>213</v>
      </c>
      <c r="C144" s="9" t="s">
        <v>214</v>
      </c>
      <c r="D144" s="24">
        <v>22000</v>
      </c>
      <c r="E144" s="24">
        <v>1</v>
      </c>
      <c r="F144" s="24">
        <f t="shared" si="26"/>
        <v>22000</v>
      </c>
      <c r="G144" s="24">
        <f t="shared" si="24"/>
        <v>22000</v>
      </c>
      <c r="H144" s="24">
        <f t="shared" si="25"/>
        <v>1</v>
      </c>
      <c r="I144" s="24" t="s">
        <v>215</v>
      </c>
    </row>
    <row r="145" spans="1:9" ht="13.5">
      <c r="A145" s="24" t="s">
        <v>216</v>
      </c>
      <c r="B145" s="24" t="s">
        <v>217</v>
      </c>
      <c r="C145" s="24" t="s">
        <v>218</v>
      </c>
      <c r="D145" s="24">
        <v>620000</v>
      </c>
      <c r="E145" s="24">
        <v>1</v>
      </c>
      <c r="F145" s="24">
        <f t="shared" si="26"/>
        <v>620000</v>
      </c>
      <c r="G145" s="24">
        <f t="shared" si="24"/>
        <v>620000</v>
      </c>
      <c r="H145" s="24">
        <f>E145</f>
        <v>1</v>
      </c>
      <c r="I145" s="24"/>
    </row>
    <row r="146" spans="1:9" ht="13.5">
      <c r="A146" s="24"/>
      <c r="B146" s="24" t="s">
        <v>219</v>
      </c>
      <c r="C146" s="22" t="s">
        <v>190</v>
      </c>
      <c r="D146" s="24">
        <v>20500</v>
      </c>
      <c r="E146" s="24">
        <v>1</v>
      </c>
      <c r="F146" s="24">
        <f t="shared" si="26"/>
        <v>20500</v>
      </c>
      <c r="G146" s="24">
        <f t="shared" si="24"/>
        <v>20500</v>
      </c>
      <c r="H146" s="24">
        <v>1</v>
      </c>
      <c r="I146" s="24" t="s">
        <v>215</v>
      </c>
    </row>
    <row r="147" spans="1:9" ht="13.5">
      <c r="A147" s="24"/>
      <c r="B147" s="24" t="s">
        <v>220</v>
      </c>
      <c r="C147" s="24" t="s">
        <v>221</v>
      </c>
      <c r="D147" s="24">
        <v>38000</v>
      </c>
      <c r="E147" s="24">
        <v>1</v>
      </c>
      <c r="F147" s="24">
        <f t="shared" si="26"/>
        <v>38000</v>
      </c>
      <c r="G147" s="24">
        <f t="shared" si="24"/>
        <v>38000</v>
      </c>
      <c r="H147" s="24">
        <v>1</v>
      </c>
      <c r="I147" s="24" t="s">
        <v>215</v>
      </c>
    </row>
    <row r="148" spans="1:9" ht="13.5">
      <c r="A148" s="24" t="s">
        <v>222</v>
      </c>
      <c r="B148" s="24" t="s">
        <v>223</v>
      </c>
      <c r="C148" s="24" t="s">
        <v>224</v>
      </c>
      <c r="D148" s="24">
        <v>36000</v>
      </c>
      <c r="E148" s="24">
        <v>2</v>
      </c>
      <c r="F148" s="24">
        <f t="shared" si="26"/>
        <v>72000</v>
      </c>
      <c r="G148" s="24">
        <f t="shared" si="24"/>
        <v>72000</v>
      </c>
      <c r="H148" s="24">
        <f t="shared" ref="H148:H163" si="27">E148</f>
        <v>2</v>
      </c>
      <c r="I148" s="23"/>
    </row>
    <row r="149" spans="1:9" ht="13.5">
      <c r="A149" s="24" t="s">
        <v>225</v>
      </c>
      <c r="B149" s="24" t="s">
        <v>13</v>
      </c>
      <c r="C149" s="24" t="s">
        <v>84</v>
      </c>
      <c r="D149" s="24">
        <v>7100</v>
      </c>
      <c r="E149" s="24">
        <v>1</v>
      </c>
      <c r="F149" s="24">
        <f t="shared" si="26"/>
        <v>7100</v>
      </c>
      <c r="G149" s="24">
        <f t="shared" si="24"/>
        <v>7100</v>
      </c>
      <c r="H149" s="24">
        <f t="shared" si="27"/>
        <v>1</v>
      </c>
      <c r="I149" s="23"/>
    </row>
    <row r="150" spans="1:9" ht="13.5">
      <c r="A150" s="24" t="s">
        <v>226</v>
      </c>
      <c r="B150" s="24" t="s">
        <v>223</v>
      </c>
      <c r="C150" s="24" t="s">
        <v>227</v>
      </c>
      <c r="D150" s="24">
        <v>36000</v>
      </c>
      <c r="E150" s="24">
        <v>1</v>
      </c>
      <c r="F150" s="24">
        <f t="shared" si="26"/>
        <v>36000</v>
      </c>
      <c r="G150" s="24">
        <f t="shared" si="24"/>
        <v>36000</v>
      </c>
      <c r="H150" s="24">
        <f t="shared" si="27"/>
        <v>1</v>
      </c>
      <c r="I150" s="23"/>
    </row>
    <row r="151" spans="1:9" ht="13.5">
      <c r="A151" s="24" t="s">
        <v>228</v>
      </c>
      <c r="B151" s="24" t="s">
        <v>229</v>
      </c>
      <c r="C151" s="24" t="s">
        <v>230</v>
      </c>
      <c r="D151" s="24">
        <v>26200</v>
      </c>
      <c r="E151" s="24">
        <v>1</v>
      </c>
      <c r="F151" s="24">
        <f t="shared" si="26"/>
        <v>26200</v>
      </c>
      <c r="G151" s="24">
        <f t="shared" si="24"/>
        <v>26200</v>
      </c>
      <c r="H151" s="24">
        <f t="shared" si="27"/>
        <v>1</v>
      </c>
      <c r="I151" s="23"/>
    </row>
    <row r="152" spans="1:9" ht="13.5">
      <c r="A152" s="24" t="s">
        <v>231</v>
      </c>
      <c r="B152" s="24" t="s">
        <v>208</v>
      </c>
      <c r="C152" s="24" t="s">
        <v>232</v>
      </c>
      <c r="D152" s="24">
        <v>53000</v>
      </c>
      <c r="E152" s="24">
        <v>4</v>
      </c>
      <c r="F152" s="24">
        <f t="shared" si="26"/>
        <v>212000</v>
      </c>
      <c r="G152" s="24">
        <f t="shared" si="24"/>
        <v>212000</v>
      </c>
      <c r="H152" s="24">
        <f t="shared" si="27"/>
        <v>4</v>
      </c>
      <c r="I152" s="23"/>
    </row>
    <row r="153" spans="1:9" ht="13.5">
      <c r="A153" s="24" t="s">
        <v>233</v>
      </c>
      <c r="B153" s="9" t="s">
        <v>55</v>
      </c>
      <c r="C153" s="8" t="s">
        <v>15</v>
      </c>
      <c r="D153" s="24">
        <v>6600</v>
      </c>
      <c r="E153" s="24">
        <v>1</v>
      </c>
      <c r="F153" s="24">
        <f t="shared" si="26"/>
        <v>6600</v>
      </c>
      <c r="G153" s="24">
        <f t="shared" si="24"/>
        <v>6600</v>
      </c>
      <c r="H153" s="24">
        <f t="shared" si="27"/>
        <v>1</v>
      </c>
      <c r="I153" s="23"/>
    </row>
    <row r="154" spans="1:9" ht="13.5">
      <c r="A154" s="24" t="s">
        <v>234</v>
      </c>
      <c r="B154" s="9" t="s">
        <v>10</v>
      </c>
      <c r="C154" s="24" t="s">
        <v>235</v>
      </c>
      <c r="D154" s="24">
        <v>19000</v>
      </c>
      <c r="E154" s="24">
        <v>3</v>
      </c>
      <c r="F154" s="24">
        <f t="shared" si="26"/>
        <v>57000</v>
      </c>
      <c r="G154" s="24">
        <f t="shared" si="24"/>
        <v>57000</v>
      </c>
      <c r="H154" s="24">
        <f t="shared" si="27"/>
        <v>3</v>
      </c>
      <c r="I154" s="23"/>
    </row>
    <row r="155" spans="1:9" ht="13.5">
      <c r="A155" s="24" t="s">
        <v>236</v>
      </c>
      <c r="B155" s="9" t="s">
        <v>237</v>
      </c>
      <c r="C155" s="24" t="s">
        <v>238</v>
      </c>
      <c r="D155" s="24">
        <v>15300</v>
      </c>
      <c r="E155" s="24">
        <v>1</v>
      </c>
      <c r="F155" s="24">
        <f t="shared" si="26"/>
        <v>15300</v>
      </c>
      <c r="G155" s="24">
        <f t="shared" si="24"/>
        <v>15300</v>
      </c>
      <c r="H155" s="24">
        <f t="shared" si="27"/>
        <v>1</v>
      </c>
      <c r="I155" s="23"/>
    </row>
    <row r="156" spans="1:9" ht="13.5">
      <c r="A156" s="24" t="s">
        <v>239</v>
      </c>
      <c r="B156" s="9" t="s">
        <v>240</v>
      </c>
      <c r="C156" s="24" t="s">
        <v>212</v>
      </c>
      <c r="D156" s="24">
        <v>17600</v>
      </c>
      <c r="E156" s="24">
        <v>1</v>
      </c>
      <c r="F156" s="24">
        <f t="shared" si="26"/>
        <v>17600</v>
      </c>
      <c r="G156" s="24">
        <f t="shared" si="24"/>
        <v>17600</v>
      </c>
      <c r="H156" s="24">
        <f t="shared" si="27"/>
        <v>1</v>
      </c>
      <c r="I156" s="23"/>
    </row>
    <row r="157" spans="1:9" ht="13.5">
      <c r="A157" s="24"/>
      <c r="B157" s="8" t="s">
        <v>22</v>
      </c>
      <c r="C157" s="24" t="s">
        <v>879</v>
      </c>
      <c r="D157" s="24">
        <v>5300</v>
      </c>
      <c r="E157" s="24">
        <v>6</v>
      </c>
      <c r="F157" s="24">
        <f t="shared" si="26"/>
        <v>31800</v>
      </c>
      <c r="G157" s="24">
        <f t="shared" si="24"/>
        <v>31800</v>
      </c>
      <c r="H157" s="24">
        <f t="shared" si="27"/>
        <v>6</v>
      </c>
      <c r="I157" s="23"/>
    </row>
    <row r="158" spans="1:9" ht="13.5">
      <c r="A158" s="24"/>
      <c r="B158" s="8" t="s">
        <v>22</v>
      </c>
      <c r="C158" s="24" t="s">
        <v>880</v>
      </c>
      <c r="D158" s="24">
        <v>5980</v>
      </c>
      <c r="E158" s="24">
        <v>4</v>
      </c>
      <c r="F158" s="24">
        <f t="shared" si="26"/>
        <v>23920</v>
      </c>
      <c r="G158" s="24">
        <f t="shared" si="24"/>
        <v>23920</v>
      </c>
      <c r="H158" s="24">
        <f t="shared" si="27"/>
        <v>4</v>
      </c>
      <c r="I158" s="24"/>
    </row>
    <row r="159" spans="1:9" ht="13.5">
      <c r="A159" s="24"/>
      <c r="B159" s="8" t="s">
        <v>22</v>
      </c>
      <c r="C159" s="24" t="s">
        <v>880</v>
      </c>
      <c r="D159" s="24">
        <v>5980</v>
      </c>
      <c r="E159" s="24">
        <v>1</v>
      </c>
      <c r="F159" s="24">
        <f t="shared" si="26"/>
        <v>5980</v>
      </c>
      <c r="G159" s="24">
        <f t="shared" si="24"/>
        <v>5980</v>
      </c>
      <c r="H159" s="24">
        <f t="shared" si="27"/>
        <v>1</v>
      </c>
      <c r="I159" s="24"/>
    </row>
    <row r="160" spans="1:9" ht="13.5">
      <c r="A160" s="24"/>
      <c r="B160" s="24" t="s">
        <v>241</v>
      </c>
      <c r="C160" s="24" t="s">
        <v>242</v>
      </c>
      <c r="D160" s="24">
        <v>12600</v>
      </c>
      <c r="E160" s="24">
        <v>2</v>
      </c>
      <c r="F160" s="24">
        <f t="shared" si="26"/>
        <v>25200</v>
      </c>
      <c r="G160" s="24">
        <f t="shared" si="24"/>
        <v>25200</v>
      </c>
      <c r="H160" s="24">
        <f t="shared" si="27"/>
        <v>2</v>
      </c>
      <c r="I160" s="24"/>
    </row>
    <row r="161" spans="1:9" ht="13.5">
      <c r="A161" s="24"/>
      <c r="B161" s="8" t="s">
        <v>143</v>
      </c>
      <c r="C161" s="24" t="s">
        <v>144</v>
      </c>
      <c r="D161" s="24">
        <v>8200</v>
      </c>
      <c r="E161" s="24">
        <v>2</v>
      </c>
      <c r="F161" s="24">
        <f t="shared" si="26"/>
        <v>16400</v>
      </c>
      <c r="G161" s="24">
        <f t="shared" si="24"/>
        <v>16400</v>
      </c>
      <c r="H161" s="24">
        <f t="shared" si="27"/>
        <v>2</v>
      </c>
      <c r="I161" s="24"/>
    </row>
    <row r="162" spans="1:9" ht="13.5">
      <c r="A162" s="24"/>
      <c r="B162" s="8" t="s">
        <v>199</v>
      </c>
      <c r="C162" s="24" t="s">
        <v>31</v>
      </c>
      <c r="D162" s="24">
        <v>6500</v>
      </c>
      <c r="E162" s="24">
        <v>4</v>
      </c>
      <c r="F162" s="24">
        <f t="shared" si="26"/>
        <v>26000</v>
      </c>
      <c r="G162" s="24">
        <f t="shared" si="24"/>
        <v>26000</v>
      </c>
      <c r="H162" s="24">
        <f t="shared" si="27"/>
        <v>4</v>
      </c>
      <c r="I162" s="24"/>
    </row>
    <row r="163" spans="1:9" ht="13.5">
      <c r="A163" s="24"/>
      <c r="B163" s="8" t="s">
        <v>199</v>
      </c>
      <c r="C163" s="24" t="s">
        <v>31</v>
      </c>
      <c r="D163" s="24">
        <v>6500</v>
      </c>
      <c r="E163" s="24">
        <v>2</v>
      </c>
      <c r="F163" s="24">
        <f t="shared" si="26"/>
        <v>13000</v>
      </c>
      <c r="G163" s="24">
        <f t="shared" si="24"/>
        <v>13000</v>
      </c>
      <c r="H163" s="24">
        <f t="shared" si="27"/>
        <v>2</v>
      </c>
      <c r="I163" s="24"/>
    </row>
    <row r="164" spans="1:9" ht="13.5">
      <c r="A164" s="24" t="s">
        <v>215</v>
      </c>
      <c r="B164" s="24" t="s">
        <v>243</v>
      </c>
      <c r="C164" s="22" t="s">
        <v>244</v>
      </c>
      <c r="D164" s="24">
        <v>80000</v>
      </c>
      <c r="E164" s="24">
        <v>1</v>
      </c>
      <c r="F164" s="24">
        <f>D164*E164</f>
        <v>80000</v>
      </c>
      <c r="G164" s="24">
        <f>F164</f>
        <v>80000</v>
      </c>
      <c r="H164" s="24">
        <v>1</v>
      </c>
      <c r="I164" s="12"/>
    </row>
    <row r="165" spans="1:9" ht="13.5">
      <c r="A165" s="24"/>
      <c r="B165" s="24"/>
      <c r="C165" s="24"/>
      <c r="D165" s="24"/>
      <c r="E165" s="24">
        <f>SUM(E120:E162)</f>
        <v>69</v>
      </c>
      <c r="F165" s="24">
        <f>SUM(F120:F164)</f>
        <v>2433650</v>
      </c>
      <c r="G165" s="24"/>
      <c r="H165" s="24"/>
      <c r="I165" s="24"/>
    </row>
    <row r="166" spans="1:9" ht="13.5">
      <c r="A166" s="46" t="s">
        <v>881</v>
      </c>
      <c r="B166" s="46"/>
      <c r="C166" s="46"/>
      <c r="D166" s="46"/>
      <c r="E166" s="46"/>
      <c r="F166" s="46"/>
      <c r="G166" s="24"/>
      <c r="H166" s="24"/>
      <c r="I166" s="24"/>
    </row>
    <row r="167" spans="1:9" ht="13.5">
      <c r="A167" s="24" t="s">
        <v>215</v>
      </c>
      <c r="B167" s="24" t="s">
        <v>245</v>
      </c>
      <c r="C167" s="24" t="s">
        <v>246</v>
      </c>
      <c r="D167" s="24">
        <v>210000</v>
      </c>
      <c r="E167" s="24">
        <v>1</v>
      </c>
      <c r="F167" s="24">
        <f t="shared" si="26"/>
        <v>210000</v>
      </c>
      <c r="G167" s="24">
        <f t="shared" si="24"/>
        <v>210000</v>
      </c>
      <c r="H167" s="24">
        <v>1</v>
      </c>
      <c r="I167" s="13"/>
    </row>
    <row r="168" spans="1:9" ht="13.5">
      <c r="A168" s="24" t="s">
        <v>247</v>
      </c>
      <c r="B168" s="24" t="s">
        <v>248</v>
      </c>
      <c r="C168" s="24" t="s">
        <v>249</v>
      </c>
      <c r="D168" s="24">
        <v>129800</v>
      </c>
      <c r="E168" s="24">
        <v>1</v>
      </c>
      <c r="F168" s="24">
        <f t="shared" si="26"/>
        <v>129800</v>
      </c>
      <c r="G168" s="24">
        <f t="shared" si="24"/>
        <v>129800</v>
      </c>
      <c r="H168" s="24">
        <f t="shared" ref="H168:H170" si="28">E168</f>
        <v>1</v>
      </c>
      <c r="I168" s="13"/>
    </row>
    <row r="169" spans="1:9" ht="13.5">
      <c r="A169" s="24" t="s">
        <v>250</v>
      </c>
      <c r="B169" s="24" t="s">
        <v>251</v>
      </c>
      <c r="C169" s="24" t="s">
        <v>252</v>
      </c>
      <c r="D169" s="24">
        <v>168000</v>
      </c>
      <c r="E169" s="24">
        <v>1</v>
      </c>
      <c r="F169" s="24">
        <f t="shared" si="26"/>
        <v>168000</v>
      </c>
      <c r="G169" s="24">
        <f t="shared" si="24"/>
        <v>168000</v>
      </c>
      <c r="H169" s="24">
        <f t="shared" si="28"/>
        <v>1</v>
      </c>
      <c r="I169" s="13"/>
    </row>
    <row r="170" spans="1:9" ht="13.5">
      <c r="A170" s="24"/>
      <c r="B170" s="8" t="s">
        <v>22</v>
      </c>
      <c r="C170" s="24" t="s">
        <v>880</v>
      </c>
      <c r="D170" s="24">
        <v>5980</v>
      </c>
      <c r="E170" s="24">
        <v>1</v>
      </c>
      <c r="F170" s="24">
        <f t="shared" si="26"/>
        <v>5980</v>
      </c>
      <c r="G170" s="24">
        <f t="shared" si="24"/>
        <v>5980</v>
      </c>
      <c r="H170" s="24">
        <f t="shared" si="28"/>
        <v>1</v>
      </c>
      <c r="I170" s="13"/>
    </row>
    <row r="171" spans="1:9" ht="13.5">
      <c r="A171" s="24"/>
      <c r="B171" s="24"/>
      <c r="C171" s="24"/>
      <c r="D171" s="24"/>
      <c r="E171" s="24">
        <f>SUM(E164:E170)</f>
        <v>74</v>
      </c>
      <c r="F171" s="24">
        <f>SUM(F164:F170)</f>
        <v>3027430</v>
      </c>
      <c r="G171" s="24"/>
      <c r="H171" s="24"/>
      <c r="I171" s="23"/>
    </row>
    <row r="172" spans="1:9" ht="13.5">
      <c r="A172" s="46" t="s">
        <v>882</v>
      </c>
      <c r="B172" s="46"/>
      <c r="C172" s="46"/>
      <c r="D172" s="46"/>
      <c r="E172" s="46"/>
      <c r="F172" s="46"/>
      <c r="G172" s="24"/>
      <c r="H172" s="24"/>
      <c r="I172" s="23"/>
    </row>
    <row r="173" spans="1:9" ht="13.5">
      <c r="A173" s="24" t="s">
        <v>0</v>
      </c>
      <c r="B173" s="24" t="s">
        <v>1</v>
      </c>
      <c r="C173" s="24" t="s">
        <v>2</v>
      </c>
      <c r="D173" s="24" t="s">
        <v>3</v>
      </c>
      <c r="E173" s="24" t="s">
        <v>4</v>
      </c>
      <c r="F173" s="24" t="s">
        <v>5</v>
      </c>
      <c r="G173" s="24"/>
      <c r="H173" s="24"/>
      <c r="I173" s="23"/>
    </row>
    <row r="174" spans="1:9" ht="13.5">
      <c r="A174" s="24" t="s">
        <v>254</v>
      </c>
      <c r="B174" s="8" t="s">
        <v>22</v>
      </c>
      <c r="C174" s="8" t="s">
        <v>877</v>
      </c>
      <c r="D174" s="24">
        <v>4340</v>
      </c>
      <c r="E174" s="24">
        <v>1</v>
      </c>
      <c r="F174" s="24">
        <f t="shared" ref="F174:F192" si="29">D174*E174</f>
        <v>4340</v>
      </c>
      <c r="G174" s="24">
        <f t="shared" ref="G174:G192" si="30">F174</f>
        <v>4340</v>
      </c>
      <c r="H174" s="24">
        <f t="shared" ref="H174:H192" si="31">E174</f>
        <v>1</v>
      </c>
      <c r="I174" s="23"/>
    </row>
    <row r="175" spans="1:9" ht="13.5">
      <c r="A175" s="24" t="s">
        <v>255</v>
      </c>
      <c r="B175" s="22" t="s">
        <v>256</v>
      </c>
      <c r="C175" s="8" t="s">
        <v>883</v>
      </c>
      <c r="D175" s="24">
        <v>36000</v>
      </c>
      <c r="E175" s="24">
        <v>1</v>
      </c>
      <c r="F175" s="24">
        <f t="shared" si="29"/>
        <v>36000</v>
      </c>
      <c r="G175" s="24">
        <f t="shared" si="30"/>
        <v>36000</v>
      </c>
      <c r="H175" s="24">
        <f t="shared" si="31"/>
        <v>1</v>
      </c>
      <c r="I175" s="23"/>
    </row>
    <row r="176" spans="1:9" ht="13.5">
      <c r="A176" s="8" t="s">
        <v>257</v>
      </c>
      <c r="B176" s="24" t="s">
        <v>10</v>
      </c>
      <c r="C176" s="24" t="s">
        <v>884</v>
      </c>
      <c r="D176" s="24">
        <v>22850</v>
      </c>
      <c r="E176" s="24">
        <v>1</v>
      </c>
      <c r="F176" s="24">
        <f t="shared" si="29"/>
        <v>22850</v>
      </c>
      <c r="G176" s="24">
        <f t="shared" si="30"/>
        <v>22850</v>
      </c>
      <c r="H176" s="24">
        <f t="shared" si="31"/>
        <v>1</v>
      </c>
      <c r="I176" s="23"/>
    </row>
    <row r="177" spans="1:9" ht="13.5">
      <c r="A177" s="8" t="s">
        <v>258</v>
      </c>
      <c r="B177" s="24" t="s">
        <v>10</v>
      </c>
      <c r="C177" s="24" t="s">
        <v>884</v>
      </c>
      <c r="D177" s="24">
        <v>22850</v>
      </c>
      <c r="E177" s="24">
        <v>1</v>
      </c>
      <c r="F177" s="24">
        <f t="shared" si="29"/>
        <v>22850</v>
      </c>
      <c r="G177" s="24">
        <f t="shared" si="30"/>
        <v>22850</v>
      </c>
      <c r="H177" s="24">
        <f t="shared" si="31"/>
        <v>1</v>
      </c>
      <c r="I177" s="23"/>
    </row>
    <row r="178" spans="1:9" ht="13.5">
      <c r="A178" s="24" t="s">
        <v>259</v>
      </c>
      <c r="B178" s="22" t="s">
        <v>22</v>
      </c>
      <c r="C178" s="24" t="s">
        <v>260</v>
      </c>
      <c r="D178" s="24">
        <v>7260</v>
      </c>
      <c r="E178" s="24">
        <v>1</v>
      </c>
      <c r="F178" s="24">
        <f t="shared" si="29"/>
        <v>7260</v>
      </c>
      <c r="G178" s="24">
        <f t="shared" si="30"/>
        <v>7260</v>
      </c>
      <c r="H178" s="24">
        <f t="shared" si="31"/>
        <v>1</v>
      </c>
      <c r="I178" s="23"/>
    </row>
    <row r="179" spans="1:9" ht="13.5">
      <c r="A179" s="24" t="s">
        <v>261</v>
      </c>
      <c r="B179" s="22" t="s">
        <v>22</v>
      </c>
      <c r="C179" s="24" t="s">
        <v>262</v>
      </c>
      <c r="D179" s="24">
        <v>5150</v>
      </c>
      <c r="E179" s="24">
        <v>1</v>
      </c>
      <c r="F179" s="24">
        <f t="shared" si="29"/>
        <v>5150</v>
      </c>
      <c r="G179" s="24">
        <f t="shared" si="30"/>
        <v>5150</v>
      </c>
      <c r="H179" s="24">
        <f t="shared" si="31"/>
        <v>1</v>
      </c>
      <c r="I179" s="23"/>
    </row>
    <row r="180" spans="1:9" ht="13.5">
      <c r="A180" s="24" t="s">
        <v>263</v>
      </c>
      <c r="B180" s="22" t="s">
        <v>22</v>
      </c>
      <c r="C180" s="8" t="s">
        <v>133</v>
      </c>
      <c r="D180" s="24">
        <v>5460</v>
      </c>
      <c r="E180" s="24">
        <v>1</v>
      </c>
      <c r="F180" s="24">
        <f t="shared" si="29"/>
        <v>5460</v>
      </c>
      <c r="G180" s="24">
        <f t="shared" si="30"/>
        <v>5460</v>
      </c>
      <c r="H180" s="24">
        <f t="shared" si="31"/>
        <v>1</v>
      </c>
      <c r="I180" s="23"/>
    </row>
    <row r="181" spans="1:9" ht="13.5">
      <c r="A181" s="24" t="s">
        <v>264</v>
      </c>
      <c r="B181" s="24" t="s">
        <v>265</v>
      </c>
      <c r="C181" s="24" t="s">
        <v>266</v>
      </c>
      <c r="D181" s="24">
        <v>47000</v>
      </c>
      <c r="E181" s="24">
        <v>1</v>
      </c>
      <c r="F181" s="24">
        <f t="shared" si="29"/>
        <v>47000</v>
      </c>
      <c r="G181" s="24">
        <f t="shared" si="30"/>
        <v>47000</v>
      </c>
      <c r="H181" s="24">
        <f t="shared" si="31"/>
        <v>1</v>
      </c>
      <c r="I181" s="23"/>
    </row>
    <row r="182" spans="1:9" ht="13.5">
      <c r="A182" s="24" t="s">
        <v>267</v>
      </c>
      <c r="B182" s="8" t="s">
        <v>13</v>
      </c>
      <c r="C182" s="24" t="s">
        <v>84</v>
      </c>
      <c r="D182" s="24">
        <v>7100</v>
      </c>
      <c r="E182" s="24">
        <v>1</v>
      </c>
      <c r="F182" s="24">
        <f t="shared" si="29"/>
        <v>7100</v>
      </c>
      <c r="G182" s="24">
        <f t="shared" si="30"/>
        <v>7100</v>
      </c>
      <c r="H182" s="24">
        <f t="shared" si="31"/>
        <v>1</v>
      </c>
      <c r="I182" s="23"/>
    </row>
    <row r="183" spans="1:9" ht="13.5">
      <c r="A183" s="24" t="s">
        <v>268</v>
      </c>
      <c r="B183" s="8" t="s">
        <v>10</v>
      </c>
      <c r="C183" s="24" t="s">
        <v>20</v>
      </c>
      <c r="D183" s="24">
        <v>18000</v>
      </c>
      <c r="E183" s="24">
        <v>1</v>
      </c>
      <c r="F183" s="24">
        <f t="shared" si="29"/>
        <v>18000</v>
      </c>
      <c r="G183" s="24">
        <f t="shared" si="30"/>
        <v>18000</v>
      </c>
      <c r="H183" s="24">
        <f t="shared" si="31"/>
        <v>1</v>
      </c>
      <c r="I183" s="23"/>
    </row>
    <row r="184" spans="1:9" ht="13.5">
      <c r="A184" s="24" t="s">
        <v>269</v>
      </c>
      <c r="B184" s="8" t="s">
        <v>38</v>
      </c>
      <c r="C184" s="24" t="s">
        <v>987</v>
      </c>
      <c r="D184" s="24">
        <v>2480</v>
      </c>
      <c r="E184" s="24">
        <v>1</v>
      </c>
      <c r="F184" s="24">
        <f t="shared" si="29"/>
        <v>2480</v>
      </c>
      <c r="G184" s="24">
        <f t="shared" si="30"/>
        <v>2480</v>
      </c>
      <c r="H184" s="24">
        <f t="shared" si="31"/>
        <v>1</v>
      </c>
      <c r="I184" s="23"/>
    </row>
    <row r="185" spans="1:9" ht="13.5">
      <c r="A185" s="24" t="s">
        <v>271</v>
      </c>
      <c r="B185" s="8" t="s">
        <v>38</v>
      </c>
      <c r="C185" s="24" t="s">
        <v>270</v>
      </c>
      <c r="D185" s="24">
        <v>2480</v>
      </c>
      <c r="E185" s="24">
        <v>1</v>
      </c>
      <c r="F185" s="24">
        <f t="shared" si="29"/>
        <v>2480</v>
      </c>
      <c r="G185" s="24">
        <f t="shared" si="30"/>
        <v>2480</v>
      </c>
      <c r="H185" s="24">
        <f t="shared" si="31"/>
        <v>1</v>
      </c>
      <c r="I185" s="23" t="s">
        <v>885</v>
      </c>
    </row>
    <row r="186" spans="1:9" ht="13.5">
      <c r="A186" s="24" t="s">
        <v>272</v>
      </c>
      <c r="B186" s="8" t="s">
        <v>35</v>
      </c>
      <c r="C186" s="24" t="s">
        <v>36</v>
      </c>
      <c r="D186" s="24">
        <v>13800</v>
      </c>
      <c r="E186" s="24">
        <v>1</v>
      </c>
      <c r="F186" s="24">
        <f t="shared" si="29"/>
        <v>13800</v>
      </c>
      <c r="G186" s="24">
        <f t="shared" si="30"/>
        <v>13800</v>
      </c>
      <c r="H186" s="24">
        <f t="shared" si="31"/>
        <v>1</v>
      </c>
      <c r="I186" s="23"/>
    </row>
    <row r="187" spans="1:9" ht="13.5">
      <c r="A187" s="24" t="s">
        <v>273</v>
      </c>
      <c r="B187" s="8" t="s">
        <v>143</v>
      </c>
      <c r="C187" s="24" t="s">
        <v>144</v>
      </c>
      <c r="D187" s="24">
        <v>8600</v>
      </c>
      <c r="E187" s="24">
        <v>1</v>
      </c>
      <c r="F187" s="24">
        <f t="shared" si="29"/>
        <v>8600</v>
      </c>
      <c r="G187" s="24">
        <f t="shared" si="30"/>
        <v>8600</v>
      </c>
      <c r="H187" s="24">
        <f t="shared" si="31"/>
        <v>1</v>
      </c>
      <c r="I187" s="23"/>
    </row>
    <row r="188" spans="1:9" ht="13.5">
      <c r="A188" s="24" t="s">
        <v>274</v>
      </c>
      <c r="B188" s="8" t="s">
        <v>143</v>
      </c>
      <c r="C188" s="24" t="s">
        <v>144</v>
      </c>
      <c r="D188" s="24">
        <v>8600</v>
      </c>
      <c r="E188" s="24">
        <v>1</v>
      </c>
      <c r="F188" s="24">
        <f t="shared" si="29"/>
        <v>8600</v>
      </c>
      <c r="G188" s="24">
        <f t="shared" si="30"/>
        <v>8600</v>
      </c>
      <c r="H188" s="24">
        <f t="shared" si="31"/>
        <v>1</v>
      </c>
      <c r="I188" s="23"/>
    </row>
    <row r="189" spans="1:9" ht="13.5">
      <c r="A189" s="24" t="s">
        <v>275</v>
      </c>
      <c r="B189" s="24" t="s">
        <v>47</v>
      </c>
      <c r="C189" s="24" t="s">
        <v>48</v>
      </c>
      <c r="D189" s="8">
        <v>19600</v>
      </c>
      <c r="E189" s="24">
        <v>1</v>
      </c>
      <c r="F189" s="24">
        <f t="shared" si="29"/>
        <v>19600</v>
      </c>
      <c r="G189" s="24">
        <f t="shared" si="30"/>
        <v>19600</v>
      </c>
      <c r="H189" s="24">
        <f t="shared" si="31"/>
        <v>1</v>
      </c>
      <c r="I189" s="23"/>
    </row>
    <row r="190" spans="1:9" ht="13.5">
      <c r="A190" s="24" t="s">
        <v>276</v>
      </c>
      <c r="B190" s="24" t="s">
        <v>10</v>
      </c>
      <c r="C190" s="24" t="s">
        <v>116</v>
      </c>
      <c r="D190" s="8">
        <v>23000</v>
      </c>
      <c r="E190" s="24">
        <v>2</v>
      </c>
      <c r="F190" s="24">
        <f t="shared" si="29"/>
        <v>46000</v>
      </c>
      <c r="G190" s="24">
        <f t="shared" si="30"/>
        <v>46000</v>
      </c>
      <c r="H190" s="24">
        <f t="shared" si="31"/>
        <v>2</v>
      </c>
      <c r="I190" s="23"/>
    </row>
    <row r="191" spans="1:9" ht="13.5">
      <c r="A191" s="24" t="s">
        <v>277</v>
      </c>
      <c r="B191" s="24" t="s">
        <v>278</v>
      </c>
      <c r="C191" s="24" t="s">
        <v>116</v>
      </c>
      <c r="D191" s="8">
        <v>21000</v>
      </c>
      <c r="E191" s="24">
        <v>1</v>
      </c>
      <c r="F191" s="24">
        <f t="shared" si="29"/>
        <v>21000</v>
      </c>
      <c r="G191" s="24">
        <f t="shared" si="30"/>
        <v>21000</v>
      </c>
      <c r="H191" s="24">
        <f t="shared" si="31"/>
        <v>1</v>
      </c>
      <c r="I191" s="23"/>
    </row>
    <row r="192" spans="1:9" ht="13.5">
      <c r="A192" s="24" t="s">
        <v>279</v>
      </c>
      <c r="B192" s="24" t="s">
        <v>280</v>
      </c>
      <c r="C192" s="24" t="s">
        <v>60</v>
      </c>
      <c r="D192" s="8">
        <v>48800</v>
      </c>
      <c r="E192" s="24">
        <v>1</v>
      </c>
      <c r="F192" s="24">
        <f t="shared" si="29"/>
        <v>48800</v>
      </c>
      <c r="G192" s="24">
        <f t="shared" si="30"/>
        <v>48800</v>
      </c>
      <c r="H192" s="24">
        <f t="shared" si="31"/>
        <v>1</v>
      </c>
      <c r="I192" s="23"/>
    </row>
    <row r="193" spans="1:9" ht="13.5">
      <c r="A193" s="23"/>
      <c r="B193" s="23"/>
      <c r="C193" s="23"/>
      <c r="D193" s="24"/>
      <c r="E193" s="24">
        <f>SUM(E174:E192)</f>
        <v>20</v>
      </c>
      <c r="F193" s="24">
        <f>SUM(F174:F192)</f>
        <v>347370</v>
      </c>
      <c r="G193" s="24"/>
      <c r="H193" s="23"/>
      <c r="I193" s="23"/>
    </row>
    <row r="194" spans="1:9" ht="13.5">
      <c r="A194" s="46" t="s">
        <v>886</v>
      </c>
      <c r="B194" s="46"/>
      <c r="C194" s="46"/>
      <c r="D194" s="46"/>
      <c r="E194" s="46"/>
      <c r="F194" s="46"/>
      <c r="G194" s="24"/>
      <c r="H194" s="23"/>
      <c r="I194" s="23"/>
    </row>
    <row r="195" spans="1:9" ht="13.5">
      <c r="A195" s="31" t="s">
        <v>281</v>
      </c>
      <c r="B195" s="31" t="s">
        <v>10</v>
      </c>
      <c r="C195" s="31" t="s">
        <v>20</v>
      </c>
      <c r="D195" s="31">
        <v>22850</v>
      </c>
      <c r="E195" s="31">
        <v>1</v>
      </c>
      <c r="F195" s="31">
        <f t="shared" ref="F195:F200" si="32">D195*E195</f>
        <v>22850</v>
      </c>
      <c r="G195" s="31">
        <f t="shared" ref="G195:G200" si="33">F195</f>
        <v>22850</v>
      </c>
      <c r="H195" s="31">
        <f t="shared" ref="H195:H200" si="34">E195</f>
        <v>1</v>
      </c>
      <c r="I195" s="23"/>
    </row>
    <row r="196" spans="1:9" ht="13.5">
      <c r="A196" s="31" t="s">
        <v>282</v>
      </c>
      <c r="B196" s="31" t="s">
        <v>10</v>
      </c>
      <c r="C196" s="31" t="s">
        <v>20</v>
      </c>
      <c r="D196" s="31">
        <v>18000</v>
      </c>
      <c r="E196" s="31">
        <v>1</v>
      </c>
      <c r="F196" s="31">
        <f t="shared" si="32"/>
        <v>18000</v>
      </c>
      <c r="G196" s="31">
        <f t="shared" si="33"/>
        <v>18000</v>
      </c>
      <c r="H196" s="31">
        <f t="shared" si="34"/>
        <v>1</v>
      </c>
      <c r="I196" s="23"/>
    </row>
    <row r="197" spans="1:9" ht="13.5">
      <c r="A197" s="31" t="s">
        <v>283</v>
      </c>
      <c r="B197" s="31" t="s">
        <v>22</v>
      </c>
      <c r="C197" s="31" t="s">
        <v>90</v>
      </c>
      <c r="D197" s="31">
        <v>5350</v>
      </c>
      <c r="E197" s="31">
        <v>1</v>
      </c>
      <c r="F197" s="31">
        <f t="shared" si="32"/>
        <v>5350</v>
      </c>
      <c r="G197" s="31">
        <f t="shared" si="33"/>
        <v>5350</v>
      </c>
      <c r="H197" s="31">
        <f t="shared" si="34"/>
        <v>1</v>
      </c>
      <c r="I197" s="23"/>
    </row>
    <row r="198" spans="1:9" ht="13.5">
      <c r="A198" s="31" t="s">
        <v>284</v>
      </c>
      <c r="B198" s="31" t="s">
        <v>285</v>
      </c>
      <c r="C198" s="31" t="s">
        <v>286</v>
      </c>
      <c r="D198" s="31">
        <v>349000</v>
      </c>
      <c r="E198" s="31">
        <v>1</v>
      </c>
      <c r="F198" s="31">
        <f t="shared" si="32"/>
        <v>349000</v>
      </c>
      <c r="G198" s="31">
        <f t="shared" si="33"/>
        <v>349000</v>
      </c>
      <c r="H198" s="31">
        <f t="shared" si="34"/>
        <v>1</v>
      </c>
      <c r="I198" s="23"/>
    </row>
    <row r="199" spans="1:9" ht="13.5">
      <c r="A199" s="31" t="s">
        <v>287</v>
      </c>
      <c r="B199" s="31" t="s">
        <v>288</v>
      </c>
      <c r="C199" s="31" t="s">
        <v>289</v>
      </c>
      <c r="D199" s="31">
        <v>320000</v>
      </c>
      <c r="E199" s="31">
        <v>1</v>
      </c>
      <c r="F199" s="31">
        <f t="shared" si="32"/>
        <v>320000</v>
      </c>
      <c r="G199" s="31">
        <f t="shared" si="33"/>
        <v>320000</v>
      </c>
      <c r="H199" s="31">
        <f t="shared" si="34"/>
        <v>1</v>
      </c>
      <c r="I199" s="23"/>
    </row>
    <row r="200" spans="1:9" ht="13.5">
      <c r="A200" s="31" t="s">
        <v>290</v>
      </c>
      <c r="B200" s="31" t="s">
        <v>10</v>
      </c>
      <c r="C200" s="31" t="s">
        <v>116</v>
      </c>
      <c r="D200" s="31">
        <v>23000</v>
      </c>
      <c r="E200" s="31">
        <v>1</v>
      </c>
      <c r="F200" s="31">
        <f t="shared" si="32"/>
        <v>23000</v>
      </c>
      <c r="G200" s="31">
        <f t="shared" si="33"/>
        <v>23000</v>
      </c>
      <c r="H200" s="31">
        <f t="shared" si="34"/>
        <v>1</v>
      </c>
      <c r="I200" s="23"/>
    </row>
    <row r="201" spans="1:9" ht="13.5">
      <c r="A201" s="23"/>
      <c r="B201" s="14"/>
      <c r="C201" s="23"/>
      <c r="D201" s="24"/>
      <c r="E201" s="23">
        <f>SUM(E195:E200)</f>
        <v>6</v>
      </c>
      <c r="F201" s="24">
        <f>SUM(F195:F200)</f>
        <v>738200</v>
      </c>
      <c r="G201" s="21"/>
      <c r="H201" s="23"/>
      <c r="I201" s="23"/>
    </row>
    <row r="202" spans="1:9" ht="13.5">
      <c r="A202" s="53" t="s">
        <v>887</v>
      </c>
      <c r="B202" s="53"/>
      <c r="C202" s="53"/>
      <c r="D202" s="53"/>
      <c r="E202" s="53"/>
      <c r="F202" s="53"/>
      <c r="G202" s="23"/>
      <c r="H202" s="23"/>
      <c r="I202" s="23"/>
    </row>
    <row r="203" spans="1:9" ht="13.5">
      <c r="A203" s="24" t="s">
        <v>0</v>
      </c>
      <c r="B203" s="24" t="s">
        <v>1</v>
      </c>
      <c r="C203" s="24" t="s">
        <v>2</v>
      </c>
      <c r="D203" s="24" t="s">
        <v>3</v>
      </c>
      <c r="E203" s="24" t="s">
        <v>4</v>
      </c>
      <c r="F203" s="24" t="s">
        <v>5</v>
      </c>
      <c r="G203" s="23"/>
      <c r="H203" s="23"/>
      <c r="I203" s="23"/>
    </row>
    <row r="204" spans="1:9" ht="13.5">
      <c r="A204" s="8" t="s">
        <v>291</v>
      </c>
      <c r="B204" s="8" t="s">
        <v>292</v>
      </c>
      <c r="C204" s="8" t="s">
        <v>270</v>
      </c>
      <c r="D204" s="24">
        <v>2560</v>
      </c>
      <c r="E204" s="24">
        <v>1</v>
      </c>
      <c r="F204" s="24">
        <f t="shared" ref="F204:F227" si="35">D204*E204</f>
        <v>2560</v>
      </c>
      <c r="G204" s="24">
        <f t="shared" ref="G204:G227" si="36">F204</f>
        <v>2560</v>
      </c>
      <c r="H204" s="24">
        <f t="shared" ref="H204:H227" si="37">E204</f>
        <v>1</v>
      </c>
      <c r="I204" s="23"/>
    </row>
    <row r="205" spans="1:9" ht="13.5">
      <c r="A205" s="8" t="s">
        <v>293</v>
      </c>
      <c r="B205" s="8" t="s">
        <v>10</v>
      </c>
      <c r="C205" s="8" t="s">
        <v>888</v>
      </c>
      <c r="D205" s="24">
        <v>28500</v>
      </c>
      <c r="E205" s="24">
        <v>2</v>
      </c>
      <c r="F205" s="24">
        <f t="shared" si="35"/>
        <v>57000</v>
      </c>
      <c r="G205" s="24">
        <f t="shared" si="36"/>
        <v>57000</v>
      </c>
      <c r="H205" s="24">
        <f t="shared" si="37"/>
        <v>2</v>
      </c>
      <c r="I205" s="23"/>
    </row>
    <row r="206" spans="1:9" s="2" customFormat="1" ht="13.5">
      <c r="A206" s="17" t="s">
        <v>294</v>
      </c>
      <c r="B206" s="20" t="s">
        <v>10</v>
      </c>
      <c r="C206" s="20" t="s">
        <v>253</v>
      </c>
      <c r="D206" s="17">
        <v>50000</v>
      </c>
      <c r="E206" s="17">
        <v>1</v>
      </c>
      <c r="F206" s="17">
        <f t="shared" si="35"/>
        <v>50000</v>
      </c>
      <c r="G206" s="17">
        <f t="shared" si="36"/>
        <v>50000</v>
      </c>
      <c r="H206" s="17">
        <f t="shared" si="37"/>
        <v>1</v>
      </c>
      <c r="I206" s="11"/>
    </row>
    <row r="207" spans="1:9" ht="13.5">
      <c r="A207" s="24" t="s">
        <v>295</v>
      </c>
      <c r="B207" s="22" t="s">
        <v>22</v>
      </c>
      <c r="C207" s="24" t="s">
        <v>260</v>
      </c>
      <c r="D207" s="24">
        <v>7260</v>
      </c>
      <c r="E207" s="24">
        <v>1</v>
      </c>
      <c r="F207" s="24">
        <f t="shared" si="35"/>
        <v>7260</v>
      </c>
      <c r="G207" s="24">
        <f t="shared" si="36"/>
        <v>7260</v>
      </c>
      <c r="H207" s="24">
        <f t="shared" si="37"/>
        <v>1</v>
      </c>
      <c r="I207" s="23"/>
    </row>
    <row r="208" spans="1:9" ht="13.5">
      <c r="A208" s="24" t="s">
        <v>296</v>
      </c>
      <c r="B208" s="22" t="s">
        <v>22</v>
      </c>
      <c r="C208" s="24" t="s">
        <v>262</v>
      </c>
      <c r="D208" s="24">
        <v>5150</v>
      </c>
      <c r="E208" s="24">
        <v>1</v>
      </c>
      <c r="F208" s="24">
        <f t="shared" si="35"/>
        <v>5150</v>
      </c>
      <c r="G208" s="24">
        <f t="shared" si="36"/>
        <v>5150</v>
      </c>
      <c r="H208" s="24">
        <f t="shared" si="37"/>
        <v>1</v>
      </c>
      <c r="I208" s="23"/>
    </row>
    <row r="209" spans="1:9" ht="13.5">
      <c r="A209" s="24" t="s">
        <v>297</v>
      </c>
      <c r="B209" s="22" t="s">
        <v>22</v>
      </c>
      <c r="C209" s="8" t="s">
        <v>133</v>
      </c>
      <c r="D209" s="24">
        <v>5460</v>
      </c>
      <c r="E209" s="24">
        <v>1</v>
      </c>
      <c r="F209" s="24">
        <f t="shared" si="35"/>
        <v>5460</v>
      </c>
      <c r="G209" s="24">
        <f t="shared" si="36"/>
        <v>5460</v>
      </c>
      <c r="H209" s="24">
        <f t="shared" si="37"/>
        <v>1</v>
      </c>
      <c r="I209" s="23"/>
    </row>
    <row r="210" spans="1:9" ht="13.5">
      <c r="A210" s="24" t="s">
        <v>298</v>
      </c>
      <c r="B210" s="8" t="s">
        <v>13</v>
      </c>
      <c r="C210" s="24" t="s">
        <v>84</v>
      </c>
      <c r="D210" s="24">
        <v>7100</v>
      </c>
      <c r="E210" s="24">
        <v>1</v>
      </c>
      <c r="F210" s="24">
        <f t="shared" si="35"/>
        <v>7100</v>
      </c>
      <c r="G210" s="24">
        <f t="shared" si="36"/>
        <v>7100</v>
      </c>
      <c r="H210" s="24">
        <f t="shared" si="37"/>
        <v>1</v>
      </c>
      <c r="I210" s="23"/>
    </row>
    <row r="211" spans="1:9" ht="13.5">
      <c r="A211" s="24" t="s">
        <v>299</v>
      </c>
      <c r="B211" s="8" t="s">
        <v>10</v>
      </c>
      <c r="C211" s="24" t="s">
        <v>150</v>
      </c>
      <c r="D211" s="24">
        <v>49500</v>
      </c>
      <c r="E211" s="24">
        <v>2</v>
      </c>
      <c r="F211" s="24">
        <f t="shared" si="35"/>
        <v>99000</v>
      </c>
      <c r="G211" s="24">
        <f t="shared" si="36"/>
        <v>99000</v>
      </c>
      <c r="H211" s="24">
        <f t="shared" si="37"/>
        <v>2</v>
      </c>
      <c r="I211" s="23"/>
    </row>
    <row r="212" spans="1:9" ht="13.5">
      <c r="A212" s="24" t="s">
        <v>300</v>
      </c>
      <c r="B212" s="8" t="s">
        <v>10</v>
      </c>
      <c r="C212" s="24" t="s">
        <v>301</v>
      </c>
      <c r="D212" s="24">
        <v>29000</v>
      </c>
      <c r="E212" s="24">
        <v>1</v>
      </c>
      <c r="F212" s="24">
        <f t="shared" si="35"/>
        <v>29000</v>
      </c>
      <c r="G212" s="24">
        <f t="shared" si="36"/>
        <v>29000</v>
      </c>
      <c r="H212" s="24">
        <f t="shared" si="37"/>
        <v>1</v>
      </c>
      <c r="I212" s="23"/>
    </row>
    <row r="213" spans="1:9" ht="13.5">
      <c r="A213" s="9" t="s">
        <v>302</v>
      </c>
      <c r="B213" s="8" t="s">
        <v>10</v>
      </c>
      <c r="C213" s="24" t="s">
        <v>150</v>
      </c>
      <c r="D213" s="24">
        <v>49500</v>
      </c>
      <c r="E213" s="24">
        <v>1</v>
      </c>
      <c r="F213" s="24">
        <f t="shared" si="35"/>
        <v>49500</v>
      </c>
      <c r="G213" s="24">
        <f t="shared" si="36"/>
        <v>49500</v>
      </c>
      <c r="H213" s="24">
        <f t="shared" si="37"/>
        <v>1</v>
      </c>
      <c r="I213" s="23"/>
    </row>
    <row r="214" spans="1:9" ht="13.5">
      <c r="A214" s="24" t="s">
        <v>303</v>
      </c>
      <c r="B214" s="8" t="s">
        <v>304</v>
      </c>
      <c r="C214" s="24" t="s">
        <v>305</v>
      </c>
      <c r="D214" s="24">
        <v>43000</v>
      </c>
      <c r="E214" s="24">
        <v>1</v>
      </c>
      <c r="F214" s="24">
        <f t="shared" si="35"/>
        <v>43000</v>
      </c>
      <c r="G214" s="24">
        <f t="shared" si="36"/>
        <v>43000</v>
      </c>
      <c r="H214" s="24">
        <f t="shared" si="37"/>
        <v>1</v>
      </c>
      <c r="I214" s="23"/>
    </row>
    <row r="215" spans="1:9" ht="13.5">
      <c r="A215" s="24" t="s">
        <v>306</v>
      </c>
      <c r="B215" s="8" t="s">
        <v>10</v>
      </c>
      <c r="C215" s="24" t="s">
        <v>150</v>
      </c>
      <c r="D215" s="24">
        <v>45000</v>
      </c>
      <c r="E215" s="24">
        <v>2</v>
      </c>
      <c r="F215" s="24">
        <f t="shared" si="35"/>
        <v>90000</v>
      </c>
      <c r="G215" s="24">
        <f t="shared" si="36"/>
        <v>90000</v>
      </c>
      <c r="H215" s="24">
        <f t="shared" si="37"/>
        <v>2</v>
      </c>
      <c r="I215" s="23" t="s">
        <v>889</v>
      </c>
    </row>
    <row r="216" spans="1:9" ht="13.5">
      <c r="A216" s="24" t="s">
        <v>307</v>
      </c>
      <c r="B216" s="8" t="s">
        <v>35</v>
      </c>
      <c r="C216" s="24" t="s">
        <v>36</v>
      </c>
      <c r="D216" s="24">
        <v>13800</v>
      </c>
      <c r="E216" s="24">
        <v>1</v>
      </c>
      <c r="F216" s="24">
        <f t="shared" si="35"/>
        <v>13800</v>
      </c>
      <c r="G216" s="24">
        <f t="shared" si="36"/>
        <v>13800</v>
      </c>
      <c r="H216" s="24">
        <f t="shared" si="37"/>
        <v>1</v>
      </c>
      <c r="I216" s="23"/>
    </row>
    <row r="217" spans="1:9" ht="13.5">
      <c r="A217" s="24" t="s">
        <v>308</v>
      </c>
      <c r="B217" s="8" t="s">
        <v>143</v>
      </c>
      <c r="C217" s="24" t="s">
        <v>144</v>
      </c>
      <c r="D217" s="24">
        <v>8600</v>
      </c>
      <c r="E217" s="24">
        <v>2</v>
      </c>
      <c r="F217" s="24">
        <f t="shared" si="35"/>
        <v>17200</v>
      </c>
      <c r="G217" s="24">
        <f t="shared" si="36"/>
        <v>17200</v>
      </c>
      <c r="H217" s="24">
        <f t="shared" si="37"/>
        <v>2</v>
      </c>
      <c r="I217" s="23"/>
    </row>
    <row r="218" spans="1:9" ht="13.5">
      <c r="A218" s="24" t="s">
        <v>309</v>
      </c>
      <c r="B218" s="8" t="s">
        <v>143</v>
      </c>
      <c r="C218" s="24" t="s">
        <v>144</v>
      </c>
      <c r="D218" s="24">
        <v>8600</v>
      </c>
      <c r="E218" s="24">
        <v>2</v>
      </c>
      <c r="F218" s="24">
        <f t="shared" si="35"/>
        <v>17200</v>
      </c>
      <c r="G218" s="24">
        <f t="shared" si="36"/>
        <v>17200</v>
      </c>
      <c r="H218" s="24">
        <f t="shared" si="37"/>
        <v>2</v>
      </c>
      <c r="I218" s="23"/>
    </row>
    <row r="219" spans="1:9" ht="13.5">
      <c r="A219" s="24" t="s">
        <v>310</v>
      </c>
      <c r="B219" s="8" t="s">
        <v>13</v>
      </c>
      <c r="C219" s="24" t="s">
        <v>53</v>
      </c>
      <c r="D219" s="24">
        <v>7100</v>
      </c>
      <c r="E219" s="24">
        <v>1</v>
      </c>
      <c r="F219" s="24">
        <f t="shared" si="35"/>
        <v>7100</v>
      </c>
      <c r="G219" s="24">
        <f t="shared" si="36"/>
        <v>7100</v>
      </c>
      <c r="H219" s="24">
        <f t="shared" si="37"/>
        <v>1</v>
      </c>
      <c r="I219" s="23"/>
    </row>
    <row r="220" spans="1:9" ht="13.5">
      <c r="A220" s="24" t="s">
        <v>311</v>
      </c>
      <c r="B220" s="8" t="s">
        <v>55</v>
      </c>
      <c r="C220" s="24" t="s">
        <v>15</v>
      </c>
      <c r="D220" s="24">
        <v>7300</v>
      </c>
      <c r="E220" s="24">
        <v>1</v>
      </c>
      <c r="F220" s="24">
        <f t="shared" si="35"/>
        <v>7300</v>
      </c>
      <c r="G220" s="24">
        <f t="shared" si="36"/>
        <v>7300</v>
      </c>
      <c r="H220" s="24">
        <f t="shared" si="37"/>
        <v>1</v>
      </c>
      <c r="I220" s="23"/>
    </row>
    <row r="221" spans="1:9" ht="13.5">
      <c r="A221" s="24" t="s">
        <v>312</v>
      </c>
      <c r="B221" s="8" t="s">
        <v>313</v>
      </c>
      <c r="C221" s="24" t="s">
        <v>75</v>
      </c>
      <c r="D221" s="24">
        <v>17000</v>
      </c>
      <c r="E221" s="24">
        <v>1</v>
      </c>
      <c r="F221" s="24">
        <f t="shared" si="35"/>
        <v>17000</v>
      </c>
      <c r="G221" s="24">
        <f t="shared" si="36"/>
        <v>17000</v>
      </c>
      <c r="H221" s="24">
        <f t="shared" si="37"/>
        <v>1</v>
      </c>
      <c r="I221" s="23"/>
    </row>
    <row r="222" spans="1:9" ht="13.5">
      <c r="A222" s="24" t="s">
        <v>314</v>
      </c>
      <c r="B222" s="8" t="s">
        <v>315</v>
      </c>
      <c r="C222" s="24" t="s">
        <v>316</v>
      </c>
      <c r="D222" s="24">
        <v>81000</v>
      </c>
      <c r="E222" s="24">
        <v>1</v>
      </c>
      <c r="F222" s="24">
        <f t="shared" si="35"/>
        <v>81000</v>
      </c>
      <c r="G222" s="24">
        <f t="shared" si="36"/>
        <v>81000</v>
      </c>
      <c r="H222" s="24">
        <f t="shared" si="37"/>
        <v>1</v>
      </c>
      <c r="I222" s="23"/>
    </row>
    <row r="223" spans="1:9" ht="13.5">
      <c r="A223" s="24" t="s">
        <v>317</v>
      </c>
      <c r="B223" s="24" t="s">
        <v>143</v>
      </c>
      <c r="C223" s="24" t="s">
        <v>144</v>
      </c>
      <c r="D223" s="24">
        <v>8600</v>
      </c>
      <c r="E223" s="24">
        <v>2</v>
      </c>
      <c r="F223" s="24">
        <f t="shared" si="35"/>
        <v>17200</v>
      </c>
      <c r="G223" s="24">
        <f t="shared" si="36"/>
        <v>17200</v>
      </c>
      <c r="H223" s="24">
        <f t="shared" si="37"/>
        <v>2</v>
      </c>
      <c r="I223" s="23"/>
    </row>
    <row r="224" spans="1:9" ht="13.5">
      <c r="A224" s="24" t="s">
        <v>331</v>
      </c>
      <c r="B224" s="24" t="s">
        <v>55</v>
      </c>
      <c r="C224" s="24" t="s">
        <v>15</v>
      </c>
      <c r="D224" s="24">
        <v>6600</v>
      </c>
      <c r="E224" s="24">
        <v>1</v>
      </c>
      <c r="F224" s="24">
        <f t="shared" si="35"/>
        <v>6600</v>
      </c>
      <c r="G224" s="24">
        <f t="shared" si="36"/>
        <v>6600</v>
      </c>
      <c r="H224" s="24">
        <f t="shared" si="37"/>
        <v>1</v>
      </c>
      <c r="I224" s="23"/>
    </row>
    <row r="225" spans="1:9" ht="13.5">
      <c r="A225" s="24" t="s">
        <v>332</v>
      </c>
      <c r="B225" s="24" t="s">
        <v>143</v>
      </c>
      <c r="C225" s="24" t="s">
        <v>144</v>
      </c>
      <c r="D225" s="24">
        <v>8600</v>
      </c>
      <c r="E225" s="24">
        <v>3</v>
      </c>
      <c r="F225" s="24">
        <f t="shared" si="35"/>
        <v>25800</v>
      </c>
      <c r="G225" s="24">
        <f t="shared" si="36"/>
        <v>25800</v>
      </c>
      <c r="H225" s="24">
        <f t="shared" si="37"/>
        <v>3</v>
      </c>
      <c r="I225" s="23"/>
    </row>
    <row r="226" spans="1:9" ht="13.5">
      <c r="A226" s="24" t="s">
        <v>333</v>
      </c>
      <c r="B226" s="24" t="s">
        <v>30</v>
      </c>
      <c r="C226" s="24" t="s">
        <v>31</v>
      </c>
      <c r="D226" s="24">
        <v>6800</v>
      </c>
      <c r="E226" s="24">
        <v>1</v>
      </c>
      <c r="F226" s="24">
        <f t="shared" si="35"/>
        <v>6800</v>
      </c>
      <c r="G226" s="24">
        <f t="shared" si="36"/>
        <v>6800</v>
      </c>
      <c r="H226" s="24">
        <f t="shared" si="37"/>
        <v>1</v>
      </c>
      <c r="I226" s="23"/>
    </row>
    <row r="227" spans="1:9" ht="13.5">
      <c r="A227" s="24" t="s">
        <v>334</v>
      </c>
      <c r="B227" s="24" t="s">
        <v>78</v>
      </c>
      <c r="C227" s="24" t="s">
        <v>121</v>
      </c>
      <c r="D227" s="24">
        <v>18600</v>
      </c>
      <c r="E227" s="24">
        <v>1</v>
      </c>
      <c r="F227" s="24">
        <f t="shared" si="35"/>
        <v>18600</v>
      </c>
      <c r="G227" s="24">
        <f t="shared" si="36"/>
        <v>18600</v>
      </c>
      <c r="H227" s="24">
        <f t="shared" si="37"/>
        <v>1</v>
      </c>
      <c r="I227" s="23"/>
    </row>
    <row r="228" spans="1:9" ht="13.5">
      <c r="A228" s="10"/>
      <c r="B228" s="24"/>
      <c r="C228" s="24"/>
      <c r="D228" s="24"/>
      <c r="E228" s="24">
        <f ca="1">SUM(E204:E237)</f>
        <v>36</v>
      </c>
      <c r="F228" s="24">
        <f ca="1">SUM(F204:F237)</f>
        <v>776630</v>
      </c>
      <c r="G228" s="24"/>
      <c r="H228" s="24"/>
      <c r="I228" s="23"/>
    </row>
    <row r="229" spans="1:9" ht="13.5">
      <c r="A229" s="46" t="s">
        <v>890</v>
      </c>
      <c r="B229" s="46"/>
      <c r="C229" s="46"/>
      <c r="D229" s="46"/>
      <c r="E229" s="46"/>
      <c r="F229" s="46"/>
      <c r="G229" s="26"/>
      <c r="H229" s="26"/>
      <c r="I229" s="26"/>
    </row>
    <row r="230" spans="1:9" ht="13.5">
      <c r="A230" s="24" t="s">
        <v>322</v>
      </c>
      <c r="B230" s="24" t="s">
        <v>323</v>
      </c>
      <c r="C230" s="24" t="s">
        <v>324</v>
      </c>
      <c r="D230" s="24">
        <v>348000</v>
      </c>
      <c r="E230" s="24">
        <v>1</v>
      </c>
      <c r="F230" s="24">
        <f t="shared" ref="F230:F237" si="38">D230*E230</f>
        <v>348000</v>
      </c>
      <c r="G230" s="24">
        <f t="shared" ref="G230:G237" si="39">F230</f>
        <v>348000</v>
      </c>
      <c r="H230" s="24">
        <f t="shared" ref="H230:H237" si="40">E230</f>
        <v>1</v>
      </c>
      <c r="I230" s="23"/>
    </row>
    <row r="231" spans="1:9" ht="13.5">
      <c r="A231" s="24" t="s">
        <v>318</v>
      </c>
      <c r="B231" s="24" t="s">
        <v>319</v>
      </c>
      <c r="C231" s="24" t="s">
        <v>320</v>
      </c>
      <c r="D231" s="24">
        <v>24300</v>
      </c>
      <c r="E231" s="24">
        <v>2</v>
      </c>
      <c r="F231" s="24">
        <f t="shared" si="38"/>
        <v>48600</v>
      </c>
      <c r="G231" s="24">
        <f t="shared" si="39"/>
        <v>48600</v>
      </c>
      <c r="H231" s="24">
        <f t="shared" si="40"/>
        <v>2</v>
      </c>
      <c r="I231" s="23"/>
    </row>
    <row r="232" spans="1:9" ht="13.5">
      <c r="A232" s="24" t="s">
        <v>321</v>
      </c>
      <c r="B232" s="24" t="s">
        <v>319</v>
      </c>
      <c r="C232" s="24" t="s">
        <v>320</v>
      </c>
      <c r="D232" s="24">
        <v>24300</v>
      </c>
      <c r="E232" s="24">
        <v>2</v>
      </c>
      <c r="F232" s="24">
        <f t="shared" si="38"/>
        <v>48600</v>
      </c>
      <c r="G232" s="24">
        <f t="shared" si="39"/>
        <v>48600</v>
      </c>
      <c r="H232" s="24">
        <f t="shared" si="40"/>
        <v>2</v>
      </c>
      <c r="I232" s="23"/>
    </row>
    <row r="233" spans="1:9" ht="13.5">
      <c r="A233" s="24" t="s">
        <v>328</v>
      </c>
      <c r="B233" s="24" t="s">
        <v>329</v>
      </c>
      <c r="C233" s="24" t="s">
        <v>330</v>
      </c>
      <c r="D233" s="24">
        <v>24000</v>
      </c>
      <c r="E233" s="24">
        <v>4</v>
      </c>
      <c r="F233" s="24">
        <f t="shared" si="38"/>
        <v>96000</v>
      </c>
      <c r="G233" s="24">
        <f t="shared" si="39"/>
        <v>96000</v>
      </c>
      <c r="H233" s="24">
        <f t="shared" si="40"/>
        <v>4</v>
      </c>
      <c r="I233" s="6" t="s">
        <v>891</v>
      </c>
    </row>
    <row r="234" spans="1:9" ht="13.5">
      <c r="A234" s="24" t="s">
        <v>325</v>
      </c>
      <c r="B234" s="24" t="s">
        <v>326</v>
      </c>
      <c r="C234" s="24" t="s">
        <v>327</v>
      </c>
      <c r="D234" s="24">
        <v>14000</v>
      </c>
      <c r="E234" s="24">
        <v>2</v>
      </c>
      <c r="F234" s="24">
        <f t="shared" si="38"/>
        <v>28000</v>
      </c>
      <c r="G234" s="24">
        <f t="shared" si="39"/>
        <v>28000</v>
      </c>
      <c r="H234" s="24">
        <f t="shared" si="40"/>
        <v>2</v>
      </c>
      <c r="I234" s="23"/>
    </row>
    <row r="235" spans="1:9" ht="13.5">
      <c r="A235" s="24" t="s">
        <v>335</v>
      </c>
      <c r="B235" s="24" t="s">
        <v>326</v>
      </c>
      <c r="C235" s="24" t="s">
        <v>327</v>
      </c>
      <c r="D235" s="24">
        <v>14000</v>
      </c>
      <c r="E235" s="24">
        <v>2</v>
      </c>
      <c r="F235" s="24">
        <f t="shared" si="38"/>
        <v>28000</v>
      </c>
      <c r="G235" s="24">
        <f t="shared" si="39"/>
        <v>28000</v>
      </c>
      <c r="H235" s="24">
        <f t="shared" si="40"/>
        <v>2</v>
      </c>
      <c r="I235" s="23"/>
    </row>
    <row r="236" spans="1:9" ht="13.5">
      <c r="A236" s="10"/>
      <c r="B236" s="24" t="s">
        <v>326</v>
      </c>
      <c r="C236" s="24" t="s">
        <v>327</v>
      </c>
      <c r="D236" s="24">
        <v>14000</v>
      </c>
      <c r="E236" s="24">
        <v>2</v>
      </c>
      <c r="F236" s="24">
        <f t="shared" si="38"/>
        <v>28000</v>
      </c>
      <c r="G236" s="24">
        <f t="shared" si="39"/>
        <v>28000</v>
      </c>
      <c r="H236" s="24">
        <f t="shared" si="40"/>
        <v>2</v>
      </c>
      <c r="I236" s="23"/>
    </row>
    <row r="237" spans="1:9" ht="13.5">
      <c r="A237" s="24" t="s">
        <v>336</v>
      </c>
      <c r="B237" s="24" t="s">
        <v>337</v>
      </c>
      <c r="C237" s="24" t="s">
        <v>330</v>
      </c>
      <c r="D237" s="24">
        <v>24000</v>
      </c>
      <c r="E237" s="24">
        <v>4</v>
      </c>
      <c r="F237" s="24">
        <f t="shared" si="38"/>
        <v>96000</v>
      </c>
      <c r="G237" s="24">
        <f t="shared" si="39"/>
        <v>96000</v>
      </c>
      <c r="H237" s="24">
        <f t="shared" si="40"/>
        <v>4</v>
      </c>
      <c r="I237" s="23" t="s">
        <v>338</v>
      </c>
    </row>
    <row r="238" spans="1:9" ht="13.5">
      <c r="A238" s="10"/>
      <c r="B238" s="24"/>
      <c r="C238" s="24"/>
      <c r="D238" s="24"/>
      <c r="E238" s="24">
        <f>SUM(E230:E237)</f>
        <v>19</v>
      </c>
      <c r="F238" s="24">
        <f>SUM(F230:F237)</f>
        <v>721200</v>
      </c>
      <c r="G238" s="24"/>
      <c r="H238" s="24"/>
      <c r="I238" s="23"/>
    </row>
    <row r="239" spans="1:9" ht="13.5">
      <c r="A239" s="46" t="s">
        <v>892</v>
      </c>
      <c r="B239" s="55"/>
      <c r="C239" s="55"/>
      <c r="D239" s="55"/>
      <c r="E239" s="55"/>
      <c r="F239" s="55"/>
      <c r="G239" s="24"/>
      <c r="H239" s="24"/>
      <c r="I239" s="23"/>
    </row>
    <row r="240" spans="1:9" ht="13.5">
      <c r="A240" s="24" t="s">
        <v>893</v>
      </c>
      <c r="B240" s="8" t="s">
        <v>339</v>
      </c>
      <c r="C240" s="8" t="s">
        <v>340</v>
      </c>
      <c r="D240" s="24">
        <v>251532</v>
      </c>
      <c r="E240" s="24">
        <v>1</v>
      </c>
      <c r="F240" s="24">
        <f t="shared" ref="F240:F255" si="41">D240*E240</f>
        <v>251532</v>
      </c>
      <c r="G240" s="24">
        <f t="shared" ref="G240:G255" si="42">F240</f>
        <v>251532</v>
      </c>
      <c r="H240" s="24">
        <f t="shared" ref="H240:H255" si="43">E240</f>
        <v>1</v>
      </c>
      <c r="I240" s="23"/>
    </row>
    <row r="241" spans="1:9" ht="13.5">
      <c r="A241" s="24" t="s">
        <v>341</v>
      </c>
      <c r="B241" s="8" t="s">
        <v>339</v>
      </c>
      <c r="C241" s="8" t="s">
        <v>342</v>
      </c>
      <c r="D241" s="24">
        <v>280000</v>
      </c>
      <c r="E241" s="24">
        <v>1</v>
      </c>
      <c r="F241" s="24">
        <f t="shared" si="41"/>
        <v>280000</v>
      </c>
      <c r="G241" s="24">
        <f t="shared" si="42"/>
        <v>280000</v>
      </c>
      <c r="H241" s="24">
        <f t="shared" si="43"/>
        <v>1</v>
      </c>
      <c r="I241" s="23"/>
    </row>
    <row r="242" spans="1:9" ht="13.5">
      <c r="A242" s="24" t="s">
        <v>343</v>
      </c>
      <c r="B242" s="8" t="s">
        <v>339</v>
      </c>
      <c r="C242" s="8" t="s">
        <v>342</v>
      </c>
      <c r="D242" s="24">
        <v>268000</v>
      </c>
      <c r="E242" s="24">
        <v>1</v>
      </c>
      <c r="F242" s="24">
        <f t="shared" si="41"/>
        <v>268000</v>
      </c>
      <c r="G242" s="24">
        <f t="shared" si="42"/>
        <v>268000</v>
      </c>
      <c r="H242" s="24">
        <f t="shared" si="43"/>
        <v>1</v>
      </c>
      <c r="I242" s="23"/>
    </row>
    <row r="243" spans="1:9" ht="13.5">
      <c r="A243" s="24" t="s">
        <v>344</v>
      </c>
      <c r="B243" s="8" t="s">
        <v>339</v>
      </c>
      <c r="C243" s="8" t="s">
        <v>342</v>
      </c>
      <c r="D243" s="24">
        <v>241000</v>
      </c>
      <c r="E243" s="24">
        <v>1</v>
      </c>
      <c r="F243" s="24">
        <f t="shared" si="41"/>
        <v>241000</v>
      </c>
      <c r="G243" s="24">
        <f t="shared" si="42"/>
        <v>241000</v>
      </c>
      <c r="H243" s="24">
        <f t="shared" si="43"/>
        <v>1</v>
      </c>
      <c r="I243" s="23"/>
    </row>
    <row r="244" spans="1:9" ht="13.5">
      <c r="A244" s="24" t="s">
        <v>345</v>
      </c>
      <c r="B244" s="22" t="s">
        <v>339</v>
      </c>
      <c r="C244" s="24" t="s">
        <v>346</v>
      </c>
      <c r="D244" s="24">
        <v>239000</v>
      </c>
      <c r="E244" s="24">
        <v>1</v>
      </c>
      <c r="F244" s="24">
        <f t="shared" si="41"/>
        <v>239000</v>
      </c>
      <c r="G244" s="24">
        <f t="shared" si="42"/>
        <v>239000</v>
      </c>
      <c r="H244" s="24">
        <f t="shared" si="43"/>
        <v>1</v>
      </c>
      <c r="I244" s="23"/>
    </row>
    <row r="245" spans="1:9" s="3" customFormat="1" ht="13.5">
      <c r="A245" s="9" t="s">
        <v>347</v>
      </c>
      <c r="B245" s="34" t="s">
        <v>22</v>
      </c>
      <c r="C245" s="9" t="s">
        <v>262</v>
      </c>
      <c r="D245" s="9">
        <v>5150</v>
      </c>
      <c r="E245" s="9">
        <v>1</v>
      </c>
      <c r="F245" s="9">
        <f t="shared" si="41"/>
        <v>5150</v>
      </c>
      <c r="G245" s="24">
        <f t="shared" si="42"/>
        <v>5150</v>
      </c>
      <c r="H245" s="24">
        <f t="shared" si="43"/>
        <v>1</v>
      </c>
      <c r="I245" s="27"/>
    </row>
    <row r="246" spans="1:9" s="3" customFormat="1" ht="13.5">
      <c r="A246" s="9" t="s">
        <v>348</v>
      </c>
      <c r="B246" s="34" t="s">
        <v>22</v>
      </c>
      <c r="C246" s="9" t="s">
        <v>262</v>
      </c>
      <c r="D246" s="9">
        <v>6230</v>
      </c>
      <c r="E246" s="9">
        <v>1</v>
      </c>
      <c r="F246" s="9">
        <f t="shared" si="41"/>
        <v>6230</v>
      </c>
      <c r="G246" s="24">
        <f t="shared" si="42"/>
        <v>6230</v>
      </c>
      <c r="H246" s="24">
        <f t="shared" si="43"/>
        <v>1</v>
      </c>
      <c r="I246" s="27"/>
    </row>
    <row r="247" spans="1:9" ht="13.5">
      <c r="A247" s="24" t="s">
        <v>349</v>
      </c>
      <c r="B247" s="8" t="s">
        <v>13</v>
      </c>
      <c r="C247" s="24" t="s">
        <v>84</v>
      </c>
      <c r="D247" s="24">
        <v>7100</v>
      </c>
      <c r="E247" s="24">
        <v>1</v>
      </c>
      <c r="F247" s="24">
        <f t="shared" si="41"/>
        <v>7100</v>
      </c>
      <c r="G247" s="24">
        <f t="shared" si="42"/>
        <v>7100</v>
      </c>
      <c r="H247" s="24">
        <f t="shared" si="43"/>
        <v>1</v>
      </c>
      <c r="I247" s="23"/>
    </row>
    <row r="248" spans="1:9" ht="13.5">
      <c r="A248" s="9" t="s">
        <v>350</v>
      </c>
      <c r="B248" s="8" t="s">
        <v>351</v>
      </c>
      <c r="C248" s="8" t="s">
        <v>342</v>
      </c>
      <c r="D248" s="24">
        <v>262000</v>
      </c>
      <c r="E248" s="24">
        <v>1</v>
      </c>
      <c r="F248" s="24">
        <f t="shared" si="41"/>
        <v>262000</v>
      </c>
      <c r="G248" s="24">
        <f t="shared" si="42"/>
        <v>262000</v>
      </c>
      <c r="H248" s="24">
        <f t="shared" si="43"/>
        <v>1</v>
      </c>
      <c r="I248" s="23"/>
    </row>
    <row r="249" spans="1:9" ht="13.5">
      <c r="A249" s="24" t="s">
        <v>352</v>
      </c>
      <c r="B249" s="8" t="s">
        <v>351</v>
      </c>
      <c r="C249" s="8" t="s">
        <v>342</v>
      </c>
      <c r="D249" s="24">
        <v>278000</v>
      </c>
      <c r="E249" s="24">
        <v>1</v>
      </c>
      <c r="F249" s="24">
        <f t="shared" si="41"/>
        <v>278000</v>
      </c>
      <c r="G249" s="24">
        <f t="shared" si="42"/>
        <v>278000</v>
      </c>
      <c r="H249" s="24">
        <f t="shared" si="43"/>
        <v>1</v>
      </c>
      <c r="I249" s="23"/>
    </row>
    <row r="250" spans="1:9" ht="13.5">
      <c r="A250" s="24" t="s">
        <v>353</v>
      </c>
      <c r="B250" s="8" t="s">
        <v>22</v>
      </c>
      <c r="C250" s="8" t="s">
        <v>90</v>
      </c>
      <c r="D250" s="24">
        <v>5400</v>
      </c>
      <c r="E250" s="24">
        <v>2</v>
      </c>
      <c r="F250" s="24">
        <f t="shared" si="41"/>
        <v>10800</v>
      </c>
      <c r="G250" s="24">
        <f t="shared" si="42"/>
        <v>10800</v>
      </c>
      <c r="H250" s="24">
        <f t="shared" si="43"/>
        <v>2</v>
      </c>
      <c r="I250" s="23"/>
    </row>
    <row r="251" spans="1:9" ht="13.5">
      <c r="A251" s="24" t="s">
        <v>354</v>
      </c>
      <c r="B251" s="24" t="s">
        <v>351</v>
      </c>
      <c r="C251" s="24" t="s">
        <v>342</v>
      </c>
      <c r="D251" s="24">
        <v>276000</v>
      </c>
      <c r="E251" s="24">
        <v>1</v>
      </c>
      <c r="F251" s="24">
        <f t="shared" si="41"/>
        <v>276000</v>
      </c>
      <c r="G251" s="24">
        <f t="shared" si="42"/>
        <v>276000</v>
      </c>
      <c r="H251" s="24">
        <f t="shared" si="43"/>
        <v>1</v>
      </c>
      <c r="I251" s="23"/>
    </row>
    <row r="252" spans="1:9" ht="13.5">
      <c r="A252" s="24" t="s">
        <v>355</v>
      </c>
      <c r="B252" s="24" t="s">
        <v>351</v>
      </c>
      <c r="C252" s="24" t="s">
        <v>342</v>
      </c>
      <c r="D252" s="24">
        <v>213000</v>
      </c>
      <c r="E252" s="24">
        <v>1</v>
      </c>
      <c r="F252" s="24">
        <f t="shared" si="41"/>
        <v>213000</v>
      </c>
      <c r="G252" s="24">
        <f t="shared" si="42"/>
        <v>213000</v>
      </c>
      <c r="H252" s="24">
        <f t="shared" si="43"/>
        <v>1</v>
      </c>
      <c r="I252" s="23"/>
    </row>
    <row r="253" spans="1:9" ht="13.5">
      <c r="A253" s="24" t="s">
        <v>356</v>
      </c>
      <c r="B253" s="24" t="s">
        <v>351</v>
      </c>
      <c r="C253" s="24" t="s">
        <v>342</v>
      </c>
      <c r="D253" s="24">
        <v>212000</v>
      </c>
      <c r="E253" s="24">
        <v>1</v>
      </c>
      <c r="F253" s="24">
        <f t="shared" si="41"/>
        <v>212000</v>
      </c>
      <c r="G253" s="24">
        <f t="shared" si="42"/>
        <v>212000</v>
      </c>
      <c r="H253" s="24">
        <f t="shared" si="43"/>
        <v>1</v>
      </c>
      <c r="I253" s="23"/>
    </row>
    <row r="254" spans="1:9" ht="13.5">
      <c r="A254" s="24"/>
      <c r="B254" s="24" t="s">
        <v>351</v>
      </c>
      <c r="C254" s="24" t="s">
        <v>894</v>
      </c>
      <c r="D254" s="24">
        <v>170000</v>
      </c>
      <c r="E254" s="24">
        <v>1</v>
      </c>
      <c r="F254" s="24">
        <f t="shared" si="41"/>
        <v>170000</v>
      </c>
      <c r="G254" s="24">
        <f t="shared" si="42"/>
        <v>170000</v>
      </c>
      <c r="H254" s="24">
        <f t="shared" si="43"/>
        <v>1</v>
      </c>
      <c r="I254" s="6" t="s">
        <v>895</v>
      </c>
    </row>
    <row r="255" spans="1:9" ht="13.5">
      <c r="A255" s="24"/>
      <c r="B255" s="35" t="s">
        <v>351</v>
      </c>
      <c r="C255" s="24"/>
      <c r="D255" s="24">
        <v>227000</v>
      </c>
      <c r="E255" s="24">
        <v>1</v>
      </c>
      <c r="F255" s="24">
        <f t="shared" si="41"/>
        <v>227000</v>
      </c>
      <c r="G255" s="24">
        <f t="shared" si="42"/>
        <v>227000</v>
      </c>
      <c r="H255" s="24">
        <f t="shared" si="43"/>
        <v>1</v>
      </c>
      <c r="I255" s="6"/>
    </row>
    <row r="256" spans="1:9" ht="13.5">
      <c r="A256" s="24"/>
      <c r="B256" s="8"/>
      <c r="C256" s="24"/>
      <c r="D256" s="24"/>
      <c r="E256" s="24">
        <f>SUM(E240:E255)</f>
        <v>17</v>
      </c>
      <c r="F256" s="24">
        <f>SUM(F240:F255)</f>
        <v>2946812</v>
      </c>
      <c r="G256" s="24"/>
      <c r="H256" s="24"/>
      <c r="I256" s="23"/>
    </row>
    <row r="257" spans="1:9" ht="13.5">
      <c r="A257" s="46" t="s">
        <v>896</v>
      </c>
      <c r="B257" s="46"/>
      <c r="C257" s="46"/>
      <c r="D257" s="46"/>
      <c r="E257" s="46"/>
      <c r="F257" s="46"/>
      <c r="G257" s="24"/>
      <c r="H257" s="24">
        <v>0</v>
      </c>
      <c r="I257" s="23"/>
    </row>
    <row r="258" spans="1:9" ht="13.5">
      <c r="A258" s="24" t="s">
        <v>0</v>
      </c>
      <c r="B258" s="24" t="s">
        <v>1</v>
      </c>
      <c r="C258" s="24" t="s">
        <v>2</v>
      </c>
      <c r="D258" s="24" t="s">
        <v>3</v>
      </c>
      <c r="E258" s="24" t="s">
        <v>4</v>
      </c>
      <c r="F258" s="24" t="s">
        <v>5</v>
      </c>
      <c r="G258" s="24"/>
      <c r="H258" s="24">
        <v>0</v>
      </c>
      <c r="I258" s="23"/>
    </row>
    <row r="259" spans="1:9" ht="13.5">
      <c r="A259" s="24" t="s">
        <v>357</v>
      </c>
      <c r="B259" s="33" t="s">
        <v>14</v>
      </c>
      <c r="C259" s="8" t="s">
        <v>15</v>
      </c>
      <c r="D259" s="24">
        <v>7300</v>
      </c>
      <c r="E259" s="24">
        <v>1</v>
      </c>
      <c r="F259" s="24">
        <f t="shared" ref="F259:F276" si="44">D259*E259</f>
        <v>7300</v>
      </c>
      <c r="G259" s="24">
        <f t="shared" ref="G259:G271" si="45">F259</f>
        <v>7300</v>
      </c>
      <c r="H259" s="24">
        <f t="shared" ref="H259:H265" si="46">E259</f>
        <v>1</v>
      </c>
      <c r="I259" s="23"/>
    </row>
    <row r="260" spans="1:9" ht="13.5">
      <c r="A260" s="24" t="s">
        <v>359</v>
      </c>
      <c r="B260" s="8" t="s">
        <v>22</v>
      </c>
      <c r="C260" s="8" t="s">
        <v>877</v>
      </c>
      <c r="D260" s="24">
        <v>4340</v>
      </c>
      <c r="E260" s="24">
        <v>1</v>
      </c>
      <c r="F260" s="24">
        <f t="shared" si="44"/>
        <v>4340</v>
      </c>
      <c r="G260" s="24">
        <f t="shared" si="45"/>
        <v>4340</v>
      </c>
      <c r="H260" s="24">
        <f t="shared" si="46"/>
        <v>1</v>
      </c>
      <c r="I260" s="23"/>
    </row>
    <row r="261" spans="1:9" ht="13.5">
      <c r="A261" s="24" t="s">
        <v>360</v>
      </c>
      <c r="B261" s="24" t="s">
        <v>10</v>
      </c>
      <c r="C261" s="8" t="s">
        <v>884</v>
      </c>
      <c r="D261" s="24">
        <v>22860</v>
      </c>
      <c r="E261" s="24">
        <v>1</v>
      </c>
      <c r="F261" s="24">
        <f t="shared" si="44"/>
        <v>22860</v>
      </c>
      <c r="G261" s="24">
        <f t="shared" si="45"/>
        <v>22860</v>
      </c>
      <c r="H261" s="24">
        <f t="shared" si="46"/>
        <v>1</v>
      </c>
      <c r="I261" s="23"/>
    </row>
    <row r="262" spans="1:9" s="2" customFormat="1" ht="13.5">
      <c r="A262" s="24" t="s">
        <v>361</v>
      </c>
      <c r="B262" s="8" t="s">
        <v>10</v>
      </c>
      <c r="C262" s="8" t="s">
        <v>884</v>
      </c>
      <c r="D262" s="24">
        <v>18000</v>
      </c>
      <c r="E262" s="24">
        <v>1</v>
      </c>
      <c r="F262" s="24">
        <f t="shared" si="44"/>
        <v>18000</v>
      </c>
      <c r="G262" s="24">
        <f t="shared" si="45"/>
        <v>18000</v>
      </c>
      <c r="H262" s="24">
        <f t="shared" si="46"/>
        <v>1</v>
      </c>
      <c r="I262" s="11"/>
    </row>
    <row r="263" spans="1:9" ht="13.5">
      <c r="A263" s="24" t="s">
        <v>362</v>
      </c>
      <c r="B263" s="8" t="s">
        <v>363</v>
      </c>
      <c r="C263" s="24" t="s">
        <v>364</v>
      </c>
      <c r="D263" s="24">
        <v>77000</v>
      </c>
      <c r="E263" s="24">
        <v>1</v>
      </c>
      <c r="F263" s="24">
        <f t="shared" si="44"/>
        <v>77000</v>
      </c>
      <c r="G263" s="24">
        <f t="shared" si="45"/>
        <v>77000</v>
      </c>
      <c r="H263" s="24">
        <f t="shared" si="46"/>
        <v>1</v>
      </c>
      <c r="I263" s="23"/>
    </row>
    <row r="264" spans="1:9" ht="13.5">
      <c r="A264" s="24" t="s">
        <v>365</v>
      </c>
      <c r="B264" s="8" t="s">
        <v>35</v>
      </c>
      <c r="C264" s="24" t="s">
        <v>36</v>
      </c>
      <c r="D264" s="24">
        <v>13800</v>
      </c>
      <c r="E264" s="24">
        <v>1</v>
      </c>
      <c r="F264" s="24">
        <f t="shared" si="44"/>
        <v>13800</v>
      </c>
      <c r="G264" s="24">
        <f t="shared" si="45"/>
        <v>13800</v>
      </c>
      <c r="H264" s="24">
        <f t="shared" si="46"/>
        <v>1</v>
      </c>
      <c r="I264" s="23"/>
    </row>
    <row r="265" spans="1:9" ht="13.5">
      <c r="A265" s="24" t="s">
        <v>369</v>
      </c>
      <c r="B265" s="8" t="s">
        <v>370</v>
      </c>
      <c r="C265" s="24" t="s">
        <v>371</v>
      </c>
      <c r="D265" s="24">
        <v>25000</v>
      </c>
      <c r="E265" s="24">
        <v>1</v>
      </c>
      <c r="F265" s="24">
        <f t="shared" si="44"/>
        <v>25000</v>
      </c>
      <c r="G265" s="24">
        <f t="shared" si="45"/>
        <v>25000</v>
      </c>
      <c r="H265" s="24">
        <f t="shared" si="46"/>
        <v>1</v>
      </c>
      <c r="I265" s="23"/>
    </row>
    <row r="266" spans="1:9" ht="13.5">
      <c r="A266" s="24"/>
      <c r="B266" s="8" t="s">
        <v>376</v>
      </c>
      <c r="C266" s="24" t="s">
        <v>214</v>
      </c>
      <c r="D266" s="24">
        <v>22000</v>
      </c>
      <c r="E266" s="24">
        <v>1</v>
      </c>
      <c r="F266" s="24">
        <f t="shared" si="44"/>
        <v>22000</v>
      </c>
      <c r="G266" s="24">
        <f t="shared" si="45"/>
        <v>22000</v>
      </c>
      <c r="H266" s="24">
        <v>1</v>
      </c>
      <c r="I266" s="24" t="s">
        <v>897</v>
      </c>
    </row>
    <row r="267" spans="1:9" ht="13.5">
      <c r="A267" s="24"/>
      <c r="B267" s="8" t="s">
        <v>370</v>
      </c>
      <c r="C267" s="24" t="s">
        <v>377</v>
      </c>
      <c r="D267" s="24">
        <v>12000</v>
      </c>
      <c r="E267" s="24">
        <v>1</v>
      </c>
      <c r="F267" s="24">
        <f t="shared" si="44"/>
        <v>12000</v>
      </c>
      <c r="G267" s="24">
        <f t="shared" si="45"/>
        <v>12000</v>
      </c>
      <c r="H267" s="24">
        <v>1</v>
      </c>
      <c r="I267" s="24" t="s">
        <v>897</v>
      </c>
    </row>
    <row r="268" spans="1:9" ht="13.5">
      <c r="A268" s="24"/>
      <c r="B268" s="8" t="s">
        <v>378</v>
      </c>
      <c r="C268" s="8" t="s">
        <v>364</v>
      </c>
      <c r="D268" s="24">
        <v>90000</v>
      </c>
      <c r="E268" s="24">
        <v>1</v>
      </c>
      <c r="F268" s="24">
        <f t="shared" si="44"/>
        <v>90000</v>
      </c>
      <c r="G268" s="24">
        <f t="shared" si="45"/>
        <v>90000</v>
      </c>
      <c r="H268" s="24">
        <f>E268</f>
        <v>1</v>
      </c>
      <c r="I268" s="24" t="s">
        <v>897</v>
      </c>
    </row>
    <row r="269" spans="1:9" ht="13.5">
      <c r="A269" s="24" t="s">
        <v>379</v>
      </c>
      <c r="B269" s="8" t="s">
        <v>10</v>
      </c>
      <c r="C269" s="9" t="s">
        <v>116</v>
      </c>
      <c r="D269" s="24">
        <v>19000</v>
      </c>
      <c r="E269" s="24">
        <v>1</v>
      </c>
      <c r="F269" s="24">
        <f t="shared" si="44"/>
        <v>19000</v>
      </c>
      <c r="G269" s="24">
        <f t="shared" si="45"/>
        <v>19000</v>
      </c>
      <c r="H269" s="24">
        <f t="shared" ref="H269:H276" si="47">E269</f>
        <v>1</v>
      </c>
      <c r="I269" s="6"/>
    </row>
    <row r="270" spans="1:9" ht="13.5">
      <c r="A270" s="24" t="s">
        <v>380</v>
      </c>
      <c r="B270" s="8" t="s">
        <v>375</v>
      </c>
      <c r="C270" s="24" t="s">
        <v>381</v>
      </c>
      <c r="D270" s="24">
        <v>38800</v>
      </c>
      <c r="E270" s="24">
        <v>1</v>
      </c>
      <c r="F270" s="24">
        <f t="shared" si="44"/>
        <v>38800</v>
      </c>
      <c r="G270" s="24">
        <f t="shared" si="45"/>
        <v>38800</v>
      </c>
      <c r="H270" s="24">
        <f t="shared" si="47"/>
        <v>1</v>
      </c>
      <c r="I270" s="24" t="s">
        <v>898</v>
      </c>
    </row>
    <row r="271" spans="1:9" ht="13.5">
      <c r="A271" s="24" t="s">
        <v>385</v>
      </c>
      <c r="B271" s="9" t="s">
        <v>55</v>
      </c>
      <c r="C271" s="9" t="s">
        <v>386</v>
      </c>
      <c r="D271" s="24">
        <v>6600</v>
      </c>
      <c r="E271" s="24">
        <v>1</v>
      </c>
      <c r="F271" s="24">
        <f t="shared" si="44"/>
        <v>6600</v>
      </c>
      <c r="G271" s="24">
        <f t="shared" si="45"/>
        <v>6600</v>
      </c>
      <c r="H271" s="24">
        <f t="shared" si="47"/>
        <v>1</v>
      </c>
      <c r="I271" s="23"/>
    </row>
    <row r="272" spans="1:9" ht="13.5">
      <c r="A272" s="24" t="s">
        <v>387</v>
      </c>
      <c r="B272" s="9" t="s">
        <v>10</v>
      </c>
      <c r="C272" s="9" t="s">
        <v>116</v>
      </c>
      <c r="D272" s="24">
        <v>19000</v>
      </c>
      <c r="E272" s="24">
        <v>3</v>
      </c>
      <c r="F272" s="24">
        <f t="shared" si="44"/>
        <v>57000</v>
      </c>
      <c r="G272" s="24">
        <v>57000</v>
      </c>
      <c r="H272" s="24">
        <f t="shared" si="47"/>
        <v>3</v>
      </c>
      <c r="I272" s="23"/>
    </row>
    <row r="273" spans="1:9" ht="13.5">
      <c r="A273" s="24"/>
      <c r="B273" s="8" t="s">
        <v>854</v>
      </c>
      <c r="C273" s="8" t="s">
        <v>855</v>
      </c>
      <c r="D273" s="24">
        <v>8200</v>
      </c>
      <c r="E273" s="24">
        <v>4</v>
      </c>
      <c r="F273" s="24">
        <f t="shared" si="44"/>
        <v>32800</v>
      </c>
      <c r="G273" s="24">
        <f t="shared" ref="G273:G276" si="48">F273</f>
        <v>32800</v>
      </c>
      <c r="H273" s="24">
        <f t="shared" si="47"/>
        <v>4</v>
      </c>
      <c r="I273" s="23"/>
    </row>
    <row r="274" spans="1:9" ht="13.5">
      <c r="A274" s="24"/>
      <c r="B274" s="8" t="s">
        <v>388</v>
      </c>
      <c r="C274" s="24" t="s">
        <v>899</v>
      </c>
      <c r="D274" s="24">
        <v>5300</v>
      </c>
      <c r="E274" s="24">
        <v>4</v>
      </c>
      <c r="F274" s="24">
        <f t="shared" si="44"/>
        <v>21200</v>
      </c>
      <c r="G274" s="24">
        <f t="shared" si="48"/>
        <v>21200</v>
      </c>
      <c r="H274" s="24">
        <f t="shared" si="47"/>
        <v>4</v>
      </c>
      <c r="I274" s="23"/>
    </row>
    <row r="275" spans="1:9" ht="13.5">
      <c r="A275" s="24"/>
      <c r="B275" s="8" t="s">
        <v>900</v>
      </c>
      <c r="C275" s="8" t="s">
        <v>901</v>
      </c>
      <c r="D275" s="24">
        <v>5980</v>
      </c>
      <c r="E275" s="24">
        <v>4</v>
      </c>
      <c r="F275" s="24">
        <f t="shared" si="44"/>
        <v>23920</v>
      </c>
      <c r="G275" s="24">
        <f t="shared" si="48"/>
        <v>23920</v>
      </c>
      <c r="H275" s="24">
        <f t="shared" si="47"/>
        <v>4</v>
      </c>
      <c r="I275" s="23"/>
    </row>
    <row r="276" spans="1:9" ht="13.5">
      <c r="A276" s="24"/>
      <c r="B276" s="8" t="s">
        <v>35</v>
      </c>
      <c r="C276" s="24" t="s">
        <v>36</v>
      </c>
      <c r="D276" s="24">
        <v>12600</v>
      </c>
      <c r="E276" s="24">
        <v>2</v>
      </c>
      <c r="F276" s="24">
        <f t="shared" si="44"/>
        <v>25200</v>
      </c>
      <c r="G276" s="24">
        <f t="shared" si="48"/>
        <v>25200</v>
      </c>
      <c r="H276" s="24">
        <f t="shared" si="47"/>
        <v>2</v>
      </c>
      <c r="I276" s="23"/>
    </row>
    <row r="277" spans="1:9" ht="13.5">
      <c r="A277" s="22" t="s">
        <v>832</v>
      </c>
      <c r="B277" s="22" t="s">
        <v>833</v>
      </c>
      <c r="C277" s="24" t="s">
        <v>835</v>
      </c>
      <c r="D277" s="22">
        <v>308000</v>
      </c>
      <c r="E277" s="22">
        <v>1</v>
      </c>
      <c r="F277" s="22">
        <v>308000</v>
      </c>
      <c r="G277" s="24"/>
      <c r="H277" s="24"/>
      <c r="I277" s="24"/>
    </row>
    <row r="278" spans="1:9" ht="13.5">
      <c r="A278" s="24" t="s">
        <v>382</v>
      </c>
      <c r="B278" s="8" t="s">
        <v>383</v>
      </c>
      <c r="C278" s="9" t="s">
        <v>384</v>
      </c>
      <c r="D278" s="24">
        <v>65000</v>
      </c>
      <c r="E278" s="24">
        <v>1</v>
      </c>
      <c r="F278" s="24">
        <f>D278*E278</f>
        <v>65000</v>
      </c>
      <c r="G278" s="24">
        <f>F278</f>
        <v>65000</v>
      </c>
      <c r="H278" s="24">
        <f>E278</f>
        <v>1</v>
      </c>
      <c r="I278" s="23"/>
    </row>
    <row r="279" spans="1:9" ht="13.5">
      <c r="A279" s="24" t="s">
        <v>372</v>
      </c>
      <c r="B279" s="8" t="s">
        <v>373</v>
      </c>
      <c r="C279" s="24" t="s">
        <v>374</v>
      </c>
      <c r="D279" s="24">
        <v>12000</v>
      </c>
      <c r="E279" s="24">
        <v>1</v>
      </c>
      <c r="F279" s="24">
        <f>D279*E279</f>
        <v>12000</v>
      </c>
      <c r="G279" s="24">
        <f>F279</f>
        <v>12000</v>
      </c>
      <c r="H279" s="24">
        <f>E279</f>
        <v>1</v>
      </c>
      <c r="I279" s="23"/>
    </row>
    <row r="280" spans="1:9" ht="13.5">
      <c r="A280" s="22"/>
      <c r="B280" s="22"/>
      <c r="C280" s="24"/>
      <c r="D280" s="22"/>
      <c r="E280" s="22"/>
      <c r="F280" s="22"/>
      <c r="G280" s="24"/>
      <c r="H280" s="24"/>
      <c r="I280" s="24"/>
    </row>
    <row r="281" spans="1:9" ht="13.5">
      <c r="A281" s="50" t="s">
        <v>902</v>
      </c>
      <c r="B281" s="50"/>
      <c r="C281" s="50"/>
      <c r="D281" s="50"/>
      <c r="E281" s="50"/>
      <c r="F281" s="50"/>
      <c r="G281" s="24"/>
      <c r="H281" s="24"/>
      <c r="I281" s="23"/>
    </row>
    <row r="282" spans="1:9" ht="13.5">
      <c r="A282" s="24" t="s">
        <v>366</v>
      </c>
      <c r="B282" s="8" t="s">
        <v>367</v>
      </c>
      <c r="C282" s="24" t="s">
        <v>368</v>
      </c>
      <c r="D282" s="24">
        <v>32000</v>
      </c>
      <c r="E282" s="24">
        <v>1</v>
      </c>
      <c r="F282" s="24">
        <f>D282*E282</f>
        <v>32000</v>
      </c>
      <c r="G282" s="24">
        <f>F282</f>
        <v>32000</v>
      </c>
      <c r="H282" s="24">
        <f>E282</f>
        <v>1</v>
      </c>
      <c r="I282" s="23"/>
    </row>
    <row r="283" spans="1:9" ht="13.5">
      <c r="A283" s="24" t="s">
        <v>830</v>
      </c>
      <c r="B283" s="8" t="s">
        <v>367</v>
      </c>
      <c r="C283" s="9" t="s">
        <v>831</v>
      </c>
      <c r="D283" s="24">
        <v>36000</v>
      </c>
      <c r="E283" s="24">
        <v>1</v>
      </c>
      <c r="F283" s="24">
        <f t="shared" ref="F283" si="49">D283*E283</f>
        <v>36000</v>
      </c>
      <c r="G283" s="24"/>
      <c r="H283" s="24"/>
      <c r="I283" s="28" t="s">
        <v>903</v>
      </c>
    </row>
    <row r="284" spans="1:9" ht="13.5">
      <c r="A284" s="36" t="s">
        <v>832</v>
      </c>
      <c r="B284" s="37" t="s">
        <v>833</v>
      </c>
      <c r="C284" s="24" t="s">
        <v>835</v>
      </c>
      <c r="D284" s="36">
        <v>308000</v>
      </c>
      <c r="E284" s="37">
        <v>1</v>
      </c>
      <c r="F284" s="37">
        <v>308000</v>
      </c>
      <c r="G284" s="24"/>
      <c r="H284" s="24"/>
      <c r="I284" s="29" t="s">
        <v>834</v>
      </c>
    </row>
    <row r="285" spans="1:9" ht="13.5">
      <c r="A285" s="24" t="s">
        <v>385</v>
      </c>
      <c r="B285" s="9" t="s">
        <v>55</v>
      </c>
      <c r="C285" s="9" t="s">
        <v>386</v>
      </c>
      <c r="D285" s="24">
        <v>6600</v>
      </c>
      <c r="E285" s="24">
        <v>1</v>
      </c>
      <c r="F285" s="24">
        <f t="shared" ref="F285" si="50">D285*E285</f>
        <v>6600</v>
      </c>
      <c r="G285" s="24">
        <f t="shared" ref="G285" si="51">F285</f>
        <v>6600</v>
      </c>
      <c r="H285" s="24">
        <f t="shared" ref="H285" si="52">E285</f>
        <v>1</v>
      </c>
      <c r="I285" s="23"/>
    </row>
    <row r="286" spans="1:9" ht="13.5">
      <c r="A286" s="24"/>
      <c r="B286" s="24"/>
      <c r="C286" s="24"/>
      <c r="D286" s="24"/>
      <c r="E286" s="24"/>
      <c r="F286" s="24"/>
      <c r="G286" s="24"/>
      <c r="H286" s="24"/>
      <c r="I286" s="23"/>
    </row>
    <row r="287" spans="1:9" ht="13.5">
      <c r="A287" s="24"/>
      <c r="B287" s="8"/>
      <c r="C287" s="24"/>
      <c r="D287" s="24"/>
      <c r="E287" s="24"/>
      <c r="F287" s="24"/>
      <c r="G287" s="24"/>
      <c r="H287" s="24"/>
      <c r="I287" s="23"/>
    </row>
    <row r="288" spans="1:9" ht="13.5">
      <c r="A288" s="24"/>
      <c r="B288" s="24"/>
      <c r="C288" s="24"/>
      <c r="D288" s="24"/>
      <c r="E288" s="24">
        <f>SUM(E259:E276)</f>
        <v>30</v>
      </c>
      <c r="F288" s="24">
        <f>SUM(F259:F276)</f>
        <v>516820</v>
      </c>
      <c r="G288" s="21"/>
      <c r="H288" s="21"/>
      <c r="I288" s="23"/>
    </row>
    <row r="289" spans="1:9" ht="13.5">
      <c r="A289" s="46" t="s">
        <v>904</v>
      </c>
      <c r="B289" s="46"/>
      <c r="C289" s="46"/>
      <c r="D289" s="46"/>
      <c r="E289" s="46"/>
      <c r="F289" s="46"/>
      <c r="G289" s="24"/>
      <c r="H289" s="24"/>
      <c r="I289" s="23"/>
    </row>
    <row r="290" spans="1:9" ht="13.5">
      <c r="A290" s="24" t="s">
        <v>0</v>
      </c>
      <c r="B290" s="24" t="s">
        <v>1</v>
      </c>
      <c r="C290" s="24" t="s">
        <v>2</v>
      </c>
      <c r="D290" s="24" t="s">
        <v>3</v>
      </c>
      <c r="E290" s="24" t="s">
        <v>4</v>
      </c>
      <c r="F290" s="24" t="s">
        <v>5</v>
      </c>
      <c r="G290" s="24"/>
      <c r="H290" s="24">
        <v>0</v>
      </c>
      <c r="I290" s="23"/>
    </row>
    <row r="291" spans="1:9" ht="13.5">
      <c r="A291" s="21" t="s">
        <v>389</v>
      </c>
      <c r="B291" s="24"/>
      <c r="C291" s="24"/>
      <c r="D291" s="24"/>
      <c r="E291" s="24"/>
      <c r="F291" s="24"/>
      <c r="G291" s="24"/>
      <c r="H291" s="24"/>
      <c r="I291" s="23"/>
    </row>
    <row r="292" spans="1:9" ht="13.5">
      <c r="A292" s="24" t="s">
        <v>390</v>
      </c>
      <c r="B292" s="8" t="s">
        <v>391</v>
      </c>
      <c r="C292" s="8" t="s">
        <v>90</v>
      </c>
      <c r="D292" s="24">
        <v>5400</v>
      </c>
      <c r="E292" s="24">
        <v>1</v>
      </c>
      <c r="F292" s="24">
        <f t="shared" ref="F292:F299" si="53">E292*D292</f>
        <v>5400</v>
      </c>
      <c r="G292" s="24">
        <f t="shared" ref="G292:G299" si="54">F292</f>
        <v>5400</v>
      </c>
      <c r="H292" s="24">
        <f t="shared" ref="H292:H299" si="55">E292</f>
        <v>1</v>
      </c>
      <c r="I292" s="23"/>
    </row>
    <row r="293" spans="1:9" ht="13.5">
      <c r="A293" s="24" t="s">
        <v>392</v>
      </c>
      <c r="B293" s="8" t="s">
        <v>393</v>
      </c>
      <c r="C293" s="8" t="s">
        <v>168</v>
      </c>
      <c r="D293" s="24">
        <v>7245</v>
      </c>
      <c r="E293" s="24">
        <v>4</v>
      </c>
      <c r="F293" s="24">
        <f t="shared" si="53"/>
        <v>28980</v>
      </c>
      <c r="G293" s="24">
        <f t="shared" si="54"/>
        <v>28980</v>
      </c>
      <c r="H293" s="24">
        <f t="shared" si="55"/>
        <v>4</v>
      </c>
      <c r="I293" s="23"/>
    </row>
    <row r="294" spans="1:9" ht="13.5">
      <c r="A294" s="24" t="s">
        <v>394</v>
      </c>
      <c r="B294" s="8" t="s">
        <v>393</v>
      </c>
      <c r="C294" s="8" t="s">
        <v>905</v>
      </c>
      <c r="D294" s="24">
        <v>5400</v>
      </c>
      <c r="E294" s="24">
        <v>5</v>
      </c>
      <c r="F294" s="24">
        <f t="shared" si="53"/>
        <v>27000</v>
      </c>
      <c r="G294" s="24">
        <f t="shared" si="54"/>
        <v>27000</v>
      </c>
      <c r="H294" s="24">
        <f t="shared" si="55"/>
        <v>5</v>
      </c>
      <c r="I294" s="15" t="s">
        <v>895</v>
      </c>
    </row>
    <row r="295" spans="1:9" ht="13.5">
      <c r="A295" s="9" t="s">
        <v>395</v>
      </c>
      <c r="B295" s="8" t="s">
        <v>396</v>
      </c>
      <c r="C295" s="8" t="s">
        <v>397</v>
      </c>
      <c r="D295" s="24">
        <v>23500</v>
      </c>
      <c r="E295" s="24">
        <v>3</v>
      </c>
      <c r="F295" s="24">
        <f t="shared" si="53"/>
        <v>70500</v>
      </c>
      <c r="G295" s="24">
        <f t="shared" si="54"/>
        <v>70500</v>
      </c>
      <c r="H295" s="24">
        <f t="shared" si="55"/>
        <v>3</v>
      </c>
      <c r="I295" s="23"/>
    </row>
    <row r="296" spans="1:9" ht="13.5">
      <c r="A296" s="9" t="s">
        <v>398</v>
      </c>
      <c r="B296" s="8" t="s">
        <v>399</v>
      </c>
      <c r="C296" s="8" t="s">
        <v>400</v>
      </c>
      <c r="D296" s="24">
        <v>49750</v>
      </c>
      <c r="E296" s="24">
        <v>3</v>
      </c>
      <c r="F296" s="24">
        <f t="shared" si="53"/>
        <v>149250</v>
      </c>
      <c r="G296" s="24">
        <f t="shared" si="54"/>
        <v>149250</v>
      </c>
      <c r="H296" s="24">
        <f t="shared" si="55"/>
        <v>3</v>
      </c>
      <c r="I296" s="23"/>
    </row>
    <row r="297" spans="1:9" ht="13.5">
      <c r="A297" s="9"/>
      <c r="B297" s="8" t="s">
        <v>399</v>
      </c>
      <c r="C297" s="8" t="s">
        <v>401</v>
      </c>
      <c r="D297" s="24">
        <v>41000</v>
      </c>
      <c r="E297" s="24">
        <v>1</v>
      </c>
      <c r="F297" s="24">
        <f t="shared" si="53"/>
        <v>41000</v>
      </c>
      <c r="G297" s="24">
        <f t="shared" si="54"/>
        <v>41000</v>
      </c>
      <c r="H297" s="24">
        <f t="shared" si="55"/>
        <v>1</v>
      </c>
      <c r="I297" s="15" t="s">
        <v>906</v>
      </c>
    </row>
    <row r="298" spans="1:9" ht="13.5">
      <c r="A298" s="9"/>
      <c r="B298" s="9" t="s">
        <v>907</v>
      </c>
      <c r="C298" s="24" t="s">
        <v>908</v>
      </c>
      <c r="D298" s="9">
        <v>18000</v>
      </c>
      <c r="E298" s="24">
        <v>1</v>
      </c>
      <c r="F298" s="24">
        <f t="shared" si="53"/>
        <v>18000</v>
      </c>
      <c r="G298" s="24">
        <f t="shared" si="54"/>
        <v>18000</v>
      </c>
      <c r="H298" s="24">
        <f t="shared" si="55"/>
        <v>1</v>
      </c>
      <c r="I298" s="24" t="s">
        <v>909</v>
      </c>
    </row>
    <row r="299" spans="1:9" ht="13.5">
      <c r="A299" s="9"/>
      <c r="B299" s="9" t="s">
        <v>910</v>
      </c>
      <c r="C299" s="24" t="s">
        <v>901</v>
      </c>
      <c r="D299" s="9">
        <v>5980</v>
      </c>
      <c r="E299" s="24">
        <v>1</v>
      </c>
      <c r="F299" s="24">
        <f t="shared" si="53"/>
        <v>5980</v>
      </c>
      <c r="G299" s="24">
        <f t="shared" si="54"/>
        <v>5980</v>
      </c>
      <c r="H299" s="24">
        <f t="shared" si="55"/>
        <v>1</v>
      </c>
      <c r="I299" s="24" t="s">
        <v>909</v>
      </c>
    </row>
    <row r="300" spans="1:9" ht="13.5">
      <c r="A300" s="24"/>
      <c r="B300" s="24"/>
      <c r="C300" s="8"/>
      <c r="D300" s="24"/>
      <c r="E300" s="24">
        <f>SUM(E292:E299)</f>
        <v>19</v>
      </c>
      <c r="F300" s="24">
        <f>SUM(F292:F299)</f>
        <v>346110</v>
      </c>
      <c r="G300" s="24"/>
      <c r="H300" s="24"/>
      <c r="I300" s="23"/>
    </row>
    <row r="301" spans="1:9" ht="13.5">
      <c r="A301" s="46" t="s">
        <v>911</v>
      </c>
      <c r="B301" s="46"/>
      <c r="C301" s="46"/>
      <c r="D301" s="46"/>
      <c r="E301" s="46"/>
      <c r="F301" s="46"/>
      <c r="G301" s="24"/>
      <c r="H301" s="24">
        <v>0</v>
      </c>
      <c r="I301" s="23"/>
    </row>
    <row r="302" spans="1:9" ht="13.5">
      <c r="A302" s="24" t="s">
        <v>0</v>
      </c>
      <c r="B302" s="24" t="s">
        <v>1</v>
      </c>
      <c r="C302" s="24" t="s">
        <v>2</v>
      </c>
      <c r="D302" s="24" t="s">
        <v>3</v>
      </c>
      <c r="E302" s="24" t="s">
        <v>4</v>
      </c>
      <c r="F302" s="24" t="s">
        <v>5</v>
      </c>
      <c r="G302" s="24"/>
      <c r="H302" s="24">
        <v>0</v>
      </c>
      <c r="I302" s="23"/>
    </row>
    <row r="303" spans="1:9" ht="13.5">
      <c r="A303" s="24" t="s">
        <v>402</v>
      </c>
      <c r="B303" s="8" t="s">
        <v>403</v>
      </c>
      <c r="C303" s="8" t="s">
        <v>912</v>
      </c>
      <c r="D303" s="24">
        <v>25000</v>
      </c>
      <c r="E303" s="24">
        <v>1</v>
      </c>
      <c r="F303" s="24">
        <v>25000</v>
      </c>
      <c r="G303" s="24">
        <f t="shared" ref="G303:G354" si="56">F303</f>
        <v>25000</v>
      </c>
      <c r="H303" s="24">
        <f t="shared" ref="H303:H354" si="57">E303</f>
        <v>1</v>
      </c>
      <c r="I303" s="23" t="s">
        <v>913</v>
      </c>
    </row>
    <row r="304" spans="1:9" ht="13.5">
      <c r="A304" s="24" t="s">
        <v>404</v>
      </c>
      <c r="B304" s="8" t="s">
        <v>405</v>
      </c>
      <c r="C304" s="8" t="s">
        <v>914</v>
      </c>
      <c r="D304" s="24">
        <v>38000</v>
      </c>
      <c r="E304" s="24">
        <v>1</v>
      </c>
      <c r="F304" s="24">
        <v>38000</v>
      </c>
      <c r="G304" s="24">
        <f t="shared" si="56"/>
        <v>38000</v>
      </c>
      <c r="H304" s="24">
        <f t="shared" si="57"/>
        <v>1</v>
      </c>
      <c r="I304" s="23" t="s">
        <v>915</v>
      </c>
    </row>
    <row r="305" spans="1:9" ht="13.5">
      <c r="A305" s="24" t="s">
        <v>406</v>
      </c>
      <c r="B305" s="8" t="s">
        <v>405</v>
      </c>
      <c r="C305" s="8">
        <v>3006</v>
      </c>
      <c r="D305" s="24">
        <v>31500</v>
      </c>
      <c r="E305" s="24">
        <v>1</v>
      </c>
      <c r="F305" s="24">
        <v>31500</v>
      </c>
      <c r="G305" s="24">
        <f t="shared" si="56"/>
        <v>31500</v>
      </c>
      <c r="H305" s="24">
        <f t="shared" si="57"/>
        <v>1</v>
      </c>
      <c r="I305" s="23" t="s">
        <v>916</v>
      </c>
    </row>
    <row r="306" spans="1:9" ht="13.5">
      <c r="A306" s="24" t="s">
        <v>407</v>
      </c>
      <c r="B306" s="8" t="s">
        <v>408</v>
      </c>
      <c r="C306" s="8" t="s">
        <v>340</v>
      </c>
      <c r="D306" s="24">
        <v>202006</v>
      </c>
      <c r="E306" s="24">
        <v>1</v>
      </c>
      <c r="F306" s="24">
        <f t="shared" ref="F306:F316" si="58">D306*E306</f>
        <v>202006</v>
      </c>
      <c r="G306" s="24">
        <f t="shared" si="56"/>
        <v>202006</v>
      </c>
      <c r="H306" s="24">
        <f t="shared" si="57"/>
        <v>1</v>
      </c>
      <c r="I306" s="23"/>
    </row>
    <row r="307" spans="1:9" ht="13.5">
      <c r="A307" s="24" t="s">
        <v>409</v>
      </c>
      <c r="B307" s="8" t="s">
        <v>410</v>
      </c>
      <c r="C307" s="8" t="s">
        <v>340</v>
      </c>
      <c r="D307" s="24">
        <v>708501</v>
      </c>
      <c r="E307" s="24">
        <v>1</v>
      </c>
      <c r="F307" s="24">
        <f t="shared" si="58"/>
        <v>708501</v>
      </c>
      <c r="G307" s="24">
        <f t="shared" si="56"/>
        <v>708501</v>
      </c>
      <c r="H307" s="24">
        <f t="shared" si="57"/>
        <v>1</v>
      </c>
      <c r="I307" s="23"/>
    </row>
    <row r="308" spans="1:9" ht="13.5">
      <c r="A308" s="24" t="s">
        <v>411</v>
      </c>
      <c r="B308" s="8" t="s">
        <v>412</v>
      </c>
      <c r="C308" s="8" t="s">
        <v>340</v>
      </c>
      <c r="D308" s="24">
        <v>327145</v>
      </c>
      <c r="E308" s="24">
        <v>1</v>
      </c>
      <c r="F308" s="24">
        <f t="shared" si="58"/>
        <v>327145</v>
      </c>
      <c r="G308" s="24">
        <f t="shared" si="56"/>
        <v>327145</v>
      </c>
      <c r="H308" s="24">
        <f t="shared" si="57"/>
        <v>1</v>
      </c>
      <c r="I308" s="23"/>
    </row>
    <row r="309" spans="1:9" ht="13.5">
      <c r="A309" s="24" t="s">
        <v>413</v>
      </c>
      <c r="B309" s="8" t="s">
        <v>414</v>
      </c>
      <c r="C309" s="8" t="s">
        <v>415</v>
      </c>
      <c r="D309" s="24">
        <v>95000</v>
      </c>
      <c r="E309" s="24">
        <v>1</v>
      </c>
      <c r="F309" s="24">
        <f t="shared" si="58"/>
        <v>95000</v>
      </c>
      <c r="G309" s="24">
        <f t="shared" si="56"/>
        <v>95000</v>
      </c>
      <c r="H309" s="24">
        <f t="shared" si="57"/>
        <v>1</v>
      </c>
      <c r="I309" s="23"/>
    </row>
    <row r="310" spans="1:9" ht="13.5">
      <c r="A310" s="24" t="s">
        <v>419</v>
      </c>
      <c r="B310" s="24" t="s">
        <v>420</v>
      </c>
      <c r="C310" s="8" t="s">
        <v>917</v>
      </c>
      <c r="D310" s="24">
        <v>99800</v>
      </c>
      <c r="E310" s="24">
        <v>1</v>
      </c>
      <c r="F310" s="24">
        <f t="shared" si="58"/>
        <v>99800</v>
      </c>
      <c r="G310" s="24">
        <f t="shared" si="56"/>
        <v>99800</v>
      </c>
      <c r="H310" s="24">
        <f t="shared" si="57"/>
        <v>1</v>
      </c>
      <c r="I310" s="24"/>
    </row>
    <row r="311" spans="1:9" ht="13.5">
      <c r="A311" s="24" t="s">
        <v>421</v>
      </c>
      <c r="B311" s="24" t="s">
        <v>403</v>
      </c>
      <c r="C311" s="24" t="s">
        <v>422</v>
      </c>
      <c r="D311" s="24">
        <v>35600</v>
      </c>
      <c r="E311" s="24">
        <v>1</v>
      </c>
      <c r="F311" s="24">
        <f t="shared" si="58"/>
        <v>35600</v>
      </c>
      <c r="G311" s="24">
        <f t="shared" si="56"/>
        <v>35600</v>
      </c>
      <c r="H311" s="24">
        <f t="shared" si="57"/>
        <v>1</v>
      </c>
      <c r="I311" s="23" t="s">
        <v>918</v>
      </c>
    </row>
    <row r="312" spans="1:9" ht="13.5">
      <c r="A312" s="24" t="s">
        <v>423</v>
      </c>
      <c r="B312" s="24" t="s">
        <v>403</v>
      </c>
      <c r="C312" s="24" t="s">
        <v>424</v>
      </c>
      <c r="D312" s="24">
        <v>73800</v>
      </c>
      <c r="E312" s="24">
        <v>1</v>
      </c>
      <c r="F312" s="24">
        <f t="shared" si="58"/>
        <v>73800</v>
      </c>
      <c r="G312" s="24">
        <f t="shared" si="56"/>
        <v>73800</v>
      </c>
      <c r="H312" s="24">
        <f t="shared" si="57"/>
        <v>1</v>
      </c>
      <c r="I312" s="23"/>
    </row>
    <row r="313" spans="1:9" ht="13.5">
      <c r="A313" s="24" t="s">
        <v>425</v>
      </c>
      <c r="B313" s="24" t="s">
        <v>22</v>
      </c>
      <c r="C313" s="24" t="s">
        <v>426</v>
      </c>
      <c r="D313" s="24">
        <v>6260</v>
      </c>
      <c r="E313" s="24">
        <v>2</v>
      </c>
      <c r="F313" s="24">
        <f t="shared" si="58"/>
        <v>12520</v>
      </c>
      <c r="G313" s="24">
        <f t="shared" si="56"/>
        <v>12520</v>
      </c>
      <c r="H313" s="24">
        <f t="shared" si="57"/>
        <v>2</v>
      </c>
      <c r="I313" s="23"/>
    </row>
    <row r="314" spans="1:9" ht="13.5">
      <c r="A314" s="8" t="s">
        <v>427</v>
      </c>
      <c r="B314" s="24" t="s">
        <v>428</v>
      </c>
      <c r="C314" s="24" t="s">
        <v>429</v>
      </c>
      <c r="D314" s="24">
        <v>75000</v>
      </c>
      <c r="E314" s="24">
        <v>1</v>
      </c>
      <c r="F314" s="24">
        <f t="shared" si="58"/>
        <v>75000</v>
      </c>
      <c r="G314" s="24">
        <f t="shared" si="56"/>
        <v>75000</v>
      </c>
      <c r="H314" s="24">
        <f t="shared" si="57"/>
        <v>1</v>
      </c>
      <c r="I314" s="23"/>
    </row>
    <row r="315" spans="1:9" ht="13.5">
      <c r="A315" s="8" t="s">
        <v>430</v>
      </c>
      <c r="B315" s="24" t="s">
        <v>431</v>
      </c>
      <c r="C315" s="8" t="s">
        <v>432</v>
      </c>
      <c r="D315" s="24">
        <v>6160</v>
      </c>
      <c r="E315" s="24">
        <v>1</v>
      </c>
      <c r="F315" s="24">
        <f t="shared" si="58"/>
        <v>6160</v>
      </c>
      <c r="G315" s="24">
        <f t="shared" si="56"/>
        <v>6160</v>
      </c>
      <c r="H315" s="24">
        <f t="shared" si="57"/>
        <v>1</v>
      </c>
      <c r="I315" s="23"/>
    </row>
    <row r="316" spans="1:9" ht="13.5">
      <c r="A316" s="56" t="s">
        <v>433</v>
      </c>
      <c r="B316" s="24" t="s">
        <v>434</v>
      </c>
      <c r="C316" s="8" t="s">
        <v>435</v>
      </c>
      <c r="D316" s="24">
        <v>49000</v>
      </c>
      <c r="E316" s="24">
        <v>1</v>
      </c>
      <c r="F316" s="24">
        <f t="shared" si="58"/>
        <v>49000</v>
      </c>
      <c r="G316" s="24">
        <f t="shared" si="56"/>
        <v>49000</v>
      </c>
      <c r="H316" s="24">
        <f t="shared" si="57"/>
        <v>1</v>
      </c>
      <c r="I316" s="23"/>
    </row>
    <row r="317" spans="1:9" ht="13.5">
      <c r="A317" s="56"/>
      <c r="B317" s="24" t="s">
        <v>436</v>
      </c>
      <c r="C317" s="8"/>
      <c r="D317" s="24">
        <v>46000</v>
      </c>
      <c r="E317" s="24"/>
      <c r="F317" s="24">
        <v>46000</v>
      </c>
      <c r="G317" s="24">
        <f t="shared" si="56"/>
        <v>46000</v>
      </c>
      <c r="H317" s="24"/>
      <c r="I317" s="23"/>
    </row>
    <row r="318" spans="1:9" ht="13.5">
      <c r="A318" s="8" t="s">
        <v>437</v>
      </c>
      <c r="B318" s="24" t="s">
        <v>434</v>
      </c>
      <c r="C318" s="8" t="s">
        <v>435</v>
      </c>
      <c r="D318" s="24">
        <v>49000</v>
      </c>
      <c r="E318" s="24">
        <v>1</v>
      </c>
      <c r="F318" s="24">
        <f t="shared" ref="F318:F332" si="59">D318*E318</f>
        <v>49000</v>
      </c>
      <c r="G318" s="24">
        <f t="shared" si="56"/>
        <v>49000</v>
      </c>
      <c r="H318" s="24">
        <f t="shared" si="57"/>
        <v>1</v>
      </c>
      <c r="I318" s="23" t="s">
        <v>919</v>
      </c>
    </row>
    <row r="319" spans="1:9" ht="13.5">
      <c r="A319" s="8" t="s">
        <v>438</v>
      </c>
      <c r="B319" s="24" t="s">
        <v>414</v>
      </c>
      <c r="C319" s="8" t="s">
        <v>439</v>
      </c>
      <c r="D319" s="24">
        <v>118000</v>
      </c>
      <c r="E319" s="24">
        <v>1</v>
      </c>
      <c r="F319" s="24">
        <f t="shared" si="59"/>
        <v>118000</v>
      </c>
      <c r="G319" s="24">
        <f t="shared" si="56"/>
        <v>118000</v>
      </c>
      <c r="H319" s="24">
        <f t="shared" si="57"/>
        <v>1</v>
      </c>
      <c r="I319" s="23"/>
    </row>
    <row r="320" spans="1:9" ht="13.5">
      <c r="A320" s="8" t="s">
        <v>440</v>
      </c>
      <c r="B320" s="24" t="s">
        <v>412</v>
      </c>
      <c r="C320" s="22" t="s">
        <v>441</v>
      </c>
      <c r="D320" s="24">
        <v>128000</v>
      </c>
      <c r="E320" s="24">
        <v>1</v>
      </c>
      <c r="F320" s="24">
        <f t="shared" si="59"/>
        <v>128000</v>
      </c>
      <c r="G320" s="24">
        <f t="shared" si="56"/>
        <v>128000</v>
      </c>
      <c r="H320" s="24">
        <f t="shared" si="57"/>
        <v>1</v>
      </c>
      <c r="I320" s="23"/>
    </row>
    <row r="321" spans="1:9" ht="13.5">
      <c r="A321" s="8" t="s">
        <v>442</v>
      </c>
      <c r="B321" s="22" t="s">
        <v>443</v>
      </c>
      <c r="C321" s="8" t="s">
        <v>444</v>
      </c>
      <c r="D321" s="24">
        <v>900000</v>
      </c>
      <c r="E321" s="24">
        <v>1</v>
      </c>
      <c r="F321" s="24">
        <f t="shared" si="59"/>
        <v>900000</v>
      </c>
      <c r="G321" s="24">
        <f t="shared" si="56"/>
        <v>900000</v>
      </c>
      <c r="H321" s="24">
        <f t="shared" si="57"/>
        <v>1</v>
      </c>
      <c r="I321" s="23"/>
    </row>
    <row r="322" spans="1:9" ht="13.5">
      <c r="A322" s="8" t="s">
        <v>445</v>
      </c>
      <c r="B322" s="38" t="s">
        <v>446</v>
      </c>
      <c r="C322" s="8" t="s">
        <v>447</v>
      </c>
      <c r="D322" s="24">
        <v>780000</v>
      </c>
      <c r="E322" s="24">
        <v>1</v>
      </c>
      <c r="F322" s="24">
        <f t="shared" si="59"/>
        <v>780000</v>
      </c>
      <c r="G322" s="24">
        <f t="shared" si="56"/>
        <v>780000</v>
      </c>
      <c r="H322" s="24">
        <f t="shared" si="57"/>
        <v>1</v>
      </c>
      <c r="I322" s="23"/>
    </row>
    <row r="323" spans="1:9" ht="13.5">
      <c r="A323" s="8" t="s">
        <v>448</v>
      </c>
      <c r="B323" s="38" t="s">
        <v>449</v>
      </c>
      <c r="C323" s="8" t="s">
        <v>450</v>
      </c>
      <c r="D323" s="24">
        <v>1300000</v>
      </c>
      <c r="E323" s="24">
        <v>1</v>
      </c>
      <c r="F323" s="24">
        <f t="shared" si="59"/>
        <v>1300000</v>
      </c>
      <c r="G323" s="24">
        <f t="shared" si="56"/>
        <v>1300000</v>
      </c>
      <c r="H323" s="24">
        <f t="shared" si="57"/>
        <v>1</v>
      </c>
      <c r="I323" s="23" t="s">
        <v>920</v>
      </c>
    </row>
    <row r="324" spans="1:9" ht="13.5">
      <c r="A324" s="8" t="s">
        <v>451</v>
      </c>
      <c r="B324" s="38" t="s">
        <v>452</v>
      </c>
      <c r="C324" s="8" t="s">
        <v>453</v>
      </c>
      <c r="D324" s="24">
        <v>1040000</v>
      </c>
      <c r="E324" s="24">
        <v>1</v>
      </c>
      <c r="F324" s="24">
        <f t="shared" si="59"/>
        <v>1040000</v>
      </c>
      <c r="G324" s="24">
        <f t="shared" si="56"/>
        <v>1040000</v>
      </c>
      <c r="H324" s="24">
        <f t="shared" si="57"/>
        <v>1</v>
      </c>
      <c r="I324" s="23"/>
    </row>
    <row r="325" spans="1:9" ht="13.5">
      <c r="A325" s="8" t="s">
        <v>454</v>
      </c>
      <c r="B325" s="38" t="s">
        <v>455</v>
      </c>
      <c r="C325" s="8" t="s">
        <v>456</v>
      </c>
      <c r="D325" s="24">
        <v>480000</v>
      </c>
      <c r="E325" s="24">
        <v>1</v>
      </c>
      <c r="F325" s="24">
        <f t="shared" si="59"/>
        <v>480000</v>
      </c>
      <c r="G325" s="24">
        <f t="shared" si="56"/>
        <v>480000</v>
      </c>
      <c r="H325" s="24">
        <f t="shared" si="57"/>
        <v>1</v>
      </c>
      <c r="I325" s="23"/>
    </row>
    <row r="326" spans="1:9" ht="13.5">
      <c r="A326" s="8" t="s">
        <v>457</v>
      </c>
      <c r="B326" s="38" t="s">
        <v>458</v>
      </c>
      <c r="C326" s="8" t="s">
        <v>450</v>
      </c>
      <c r="D326" s="24">
        <v>570000</v>
      </c>
      <c r="E326" s="24">
        <v>1</v>
      </c>
      <c r="F326" s="24">
        <f t="shared" si="59"/>
        <v>570000</v>
      </c>
      <c r="G326" s="24">
        <f t="shared" si="56"/>
        <v>570000</v>
      </c>
      <c r="H326" s="24">
        <f t="shared" si="57"/>
        <v>1</v>
      </c>
      <c r="I326" s="23"/>
    </row>
    <row r="327" spans="1:9" ht="13.5">
      <c r="A327" s="8" t="s">
        <v>459</v>
      </c>
      <c r="B327" s="38" t="s">
        <v>460</v>
      </c>
      <c r="C327" s="8" t="s">
        <v>461</v>
      </c>
      <c r="D327" s="24">
        <v>1500000</v>
      </c>
      <c r="E327" s="24">
        <v>1</v>
      </c>
      <c r="F327" s="24">
        <f t="shared" si="59"/>
        <v>1500000</v>
      </c>
      <c r="G327" s="24">
        <f t="shared" si="56"/>
        <v>1500000</v>
      </c>
      <c r="H327" s="24">
        <f t="shared" si="57"/>
        <v>1</v>
      </c>
      <c r="I327" s="23"/>
    </row>
    <row r="328" spans="1:9" ht="13.5">
      <c r="A328" s="8" t="s">
        <v>462</v>
      </c>
      <c r="B328" s="38" t="s">
        <v>463</v>
      </c>
      <c r="C328" s="8">
        <v>8880.5409999999993</v>
      </c>
      <c r="D328" s="24">
        <v>510000</v>
      </c>
      <c r="E328" s="24">
        <v>1</v>
      </c>
      <c r="F328" s="24">
        <f t="shared" si="59"/>
        <v>510000</v>
      </c>
      <c r="G328" s="24">
        <f t="shared" si="56"/>
        <v>510000</v>
      </c>
      <c r="H328" s="24">
        <f t="shared" si="57"/>
        <v>1</v>
      </c>
      <c r="I328" s="23"/>
    </row>
    <row r="329" spans="1:9" ht="13.5">
      <c r="A329" s="8" t="s">
        <v>464</v>
      </c>
      <c r="B329" s="38" t="s">
        <v>465</v>
      </c>
      <c r="C329" s="8" t="s">
        <v>466</v>
      </c>
      <c r="D329" s="24">
        <v>450000</v>
      </c>
      <c r="E329" s="24">
        <v>1</v>
      </c>
      <c r="F329" s="24">
        <f t="shared" si="59"/>
        <v>450000</v>
      </c>
      <c r="G329" s="24">
        <f t="shared" si="56"/>
        <v>450000</v>
      </c>
      <c r="H329" s="24">
        <f t="shared" si="57"/>
        <v>1</v>
      </c>
      <c r="I329" s="23"/>
    </row>
    <row r="330" spans="1:9" ht="13.5">
      <c r="A330" s="8" t="s">
        <v>467</v>
      </c>
      <c r="B330" s="38" t="s">
        <v>468</v>
      </c>
      <c r="C330" s="8" t="s">
        <v>469</v>
      </c>
      <c r="D330" s="24">
        <v>128000</v>
      </c>
      <c r="E330" s="24">
        <v>1</v>
      </c>
      <c r="F330" s="24">
        <f t="shared" si="59"/>
        <v>128000</v>
      </c>
      <c r="G330" s="24">
        <f t="shared" si="56"/>
        <v>128000</v>
      </c>
      <c r="H330" s="24">
        <f t="shared" si="57"/>
        <v>1</v>
      </c>
      <c r="I330" s="23"/>
    </row>
    <row r="331" spans="1:9" ht="13.5">
      <c r="A331" s="8" t="s">
        <v>470</v>
      </c>
      <c r="B331" s="22" t="s">
        <v>471</v>
      </c>
      <c r="C331" s="8"/>
      <c r="D331" s="9">
        <v>8000</v>
      </c>
      <c r="E331" s="24">
        <v>1</v>
      </c>
      <c r="F331" s="24">
        <f t="shared" si="59"/>
        <v>8000</v>
      </c>
      <c r="G331" s="24">
        <f t="shared" si="56"/>
        <v>8000</v>
      </c>
      <c r="H331" s="24">
        <f t="shared" si="57"/>
        <v>1</v>
      </c>
      <c r="I331" s="23"/>
    </row>
    <row r="332" spans="1:9" ht="13.5">
      <c r="A332" s="8" t="s">
        <v>472</v>
      </c>
      <c r="B332" s="24" t="s">
        <v>473</v>
      </c>
      <c r="C332" s="8" t="s">
        <v>474</v>
      </c>
      <c r="D332" s="9">
        <v>8800</v>
      </c>
      <c r="E332" s="24">
        <v>1</v>
      </c>
      <c r="F332" s="24">
        <f t="shared" si="59"/>
        <v>8800</v>
      </c>
      <c r="G332" s="24">
        <f t="shared" si="56"/>
        <v>8800</v>
      </c>
      <c r="H332" s="24">
        <f t="shared" si="57"/>
        <v>1</v>
      </c>
      <c r="I332" s="23"/>
    </row>
    <row r="333" spans="1:9" ht="13.5">
      <c r="A333" s="24" t="s">
        <v>475</v>
      </c>
      <c r="B333" s="22" t="s">
        <v>22</v>
      </c>
      <c r="C333" s="24" t="s">
        <v>90</v>
      </c>
      <c r="D333" s="9">
        <v>5300</v>
      </c>
      <c r="E333" s="24">
        <v>3</v>
      </c>
      <c r="F333" s="24">
        <f t="shared" ref="F333:F352" si="60">E333*D333</f>
        <v>15900</v>
      </c>
      <c r="G333" s="24">
        <f t="shared" si="56"/>
        <v>15900</v>
      </c>
      <c r="H333" s="24">
        <f t="shared" si="57"/>
        <v>3</v>
      </c>
      <c r="I333" s="25" t="s">
        <v>921</v>
      </c>
    </row>
    <row r="334" spans="1:9" ht="13.5">
      <c r="A334" s="24" t="s">
        <v>476</v>
      </c>
      <c r="B334" s="22" t="s">
        <v>477</v>
      </c>
      <c r="C334" s="24" t="s">
        <v>478</v>
      </c>
      <c r="D334" s="9">
        <v>226000</v>
      </c>
      <c r="E334" s="24">
        <v>1</v>
      </c>
      <c r="F334" s="24">
        <f t="shared" si="60"/>
        <v>226000</v>
      </c>
      <c r="G334" s="24">
        <f t="shared" si="56"/>
        <v>226000</v>
      </c>
      <c r="H334" s="24">
        <f t="shared" si="57"/>
        <v>1</v>
      </c>
      <c r="I334" s="23"/>
    </row>
    <row r="335" spans="1:9" ht="13.5">
      <c r="A335" s="24" t="s">
        <v>479</v>
      </c>
      <c r="B335" s="24" t="s">
        <v>480</v>
      </c>
      <c r="C335" s="24" t="s">
        <v>481</v>
      </c>
      <c r="D335" s="9">
        <v>39000</v>
      </c>
      <c r="E335" s="24">
        <v>1</v>
      </c>
      <c r="F335" s="24">
        <f t="shared" si="60"/>
        <v>39000</v>
      </c>
      <c r="G335" s="24">
        <f t="shared" si="56"/>
        <v>39000</v>
      </c>
      <c r="H335" s="24">
        <f t="shared" si="57"/>
        <v>1</v>
      </c>
      <c r="I335" s="23"/>
    </row>
    <row r="336" spans="1:9" ht="13.5">
      <c r="A336" s="24" t="s">
        <v>482</v>
      </c>
      <c r="B336" s="24" t="s">
        <v>412</v>
      </c>
      <c r="C336" s="24" t="s">
        <v>483</v>
      </c>
      <c r="D336" s="9">
        <v>335000</v>
      </c>
      <c r="E336" s="24">
        <v>1</v>
      </c>
      <c r="F336" s="24">
        <f t="shared" si="60"/>
        <v>335000</v>
      </c>
      <c r="G336" s="24">
        <f t="shared" si="56"/>
        <v>335000</v>
      </c>
      <c r="H336" s="24">
        <f t="shared" si="57"/>
        <v>1</v>
      </c>
      <c r="I336" s="23"/>
    </row>
    <row r="337" spans="1:9" ht="13.5">
      <c r="A337" s="24" t="s">
        <v>484</v>
      </c>
      <c r="B337" s="24" t="s">
        <v>485</v>
      </c>
      <c r="C337" s="24" t="s">
        <v>486</v>
      </c>
      <c r="D337" s="9">
        <v>78600</v>
      </c>
      <c r="E337" s="24">
        <v>1</v>
      </c>
      <c r="F337" s="24">
        <f t="shared" si="60"/>
        <v>78600</v>
      </c>
      <c r="G337" s="24">
        <f t="shared" si="56"/>
        <v>78600</v>
      </c>
      <c r="H337" s="24">
        <f t="shared" si="57"/>
        <v>1</v>
      </c>
      <c r="I337" s="23"/>
    </row>
    <row r="338" spans="1:9" ht="13.5">
      <c r="A338" s="24" t="s">
        <v>487</v>
      </c>
      <c r="B338" s="24" t="s">
        <v>488</v>
      </c>
      <c r="C338" s="24"/>
      <c r="D338" s="9">
        <v>268000</v>
      </c>
      <c r="E338" s="24">
        <v>1</v>
      </c>
      <c r="F338" s="24">
        <f t="shared" si="60"/>
        <v>268000</v>
      </c>
      <c r="G338" s="24">
        <f t="shared" si="56"/>
        <v>268000</v>
      </c>
      <c r="H338" s="24">
        <f t="shared" si="57"/>
        <v>1</v>
      </c>
      <c r="I338" s="23"/>
    </row>
    <row r="339" spans="1:9" ht="13.5">
      <c r="A339" s="24" t="s">
        <v>489</v>
      </c>
      <c r="B339" s="24" t="s">
        <v>490</v>
      </c>
      <c r="C339" s="24" t="s">
        <v>491</v>
      </c>
      <c r="D339" s="9">
        <v>270000</v>
      </c>
      <c r="E339" s="24">
        <v>1</v>
      </c>
      <c r="F339" s="24">
        <f t="shared" si="60"/>
        <v>270000</v>
      </c>
      <c r="G339" s="24">
        <f t="shared" si="56"/>
        <v>270000</v>
      </c>
      <c r="H339" s="24">
        <f t="shared" si="57"/>
        <v>1</v>
      </c>
      <c r="I339" s="23"/>
    </row>
    <row r="340" spans="1:9" ht="13.5">
      <c r="A340" s="24" t="s">
        <v>492</v>
      </c>
      <c r="B340" s="24" t="s">
        <v>493</v>
      </c>
      <c r="C340" s="24" t="s">
        <v>494</v>
      </c>
      <c r="D340" s="9">
        <v>629000</v>
      </c>
      <c r="E340" s="24">
        <v>1</v>
      </c>
      <c r="F340" s="24">
        <f t="shared" si="60"/>
        <v>629000</v>
      </c>
      <c r="G340" s="24">
        <f t="shared" si="56"/>
        <v>629000</v>
      </c>
      <c r="H340" s="24">
        <f t="shared" si="57"/>
        <v>1</v>
      </c>
      <c r="I340" s="23"/>
    </row>
    <row r="341" spans="1:9" ht="13.5">
      <c r="A341" s="24" t="s">
        <v>495</v>
      </c>
      <c r="B341" s="24" t="s">
        <v>10</v>
      </c>
      <c r="C341" s="24" t="s">
        <v>435</v>
      </c>
      <c r="D341" s="9">
        <v>39800</v>
      </c>
      <c r="E341" s="24">
        <v>1</v>
      </c>
      <c r="F341" s="24">
        <f t="shared" si="60"/>
        <v>39800</v>
      </c>
      <c r="G341" s="24">
        <f t="shared" si="56"/>
        <v>39800</v>
      </c>
      <c r="H341" s="24">
        <f t="shared" si="57"/>
        <v>1</v>
      </c>
      <c r="I341" s="23"/>
    </row>
    <row r="342" spans="1:9" ht="13.5">
      <c r="A342" s="24" t="s">
        <v>496</v>
      </c>
      <c r="B342" s="24" t="s">
        <v>10</v>
      </c>
      <c r="C342" s="24" t="s">
        <v>497</v>
      </c>
      <c r="D342" s="9">
        <v>55800</v>
      </c>
      <c r="E342" s="24">
        <v>2</v>
      </c>
      <c r="F342" s="24">
        <f t="shared" si="60"/>
        <v>111600</v>
      </c>
      <c r="G342" s="24">
        <f t="shared" si="56"/>
        <v>111600</v>
      </c>
      <c r="H342" s="24">
        <f t="shared" si="57"/>
        <v>2</v>
      </c>
      <c r="I342" s="23"/>
    </row>
    <row r="343" spans="1:9" ht="13.5">
      <c r="A343" s="24" t="s">
        <v>498</v>
      </c>
      <c r="B343" s="24" t="s">
        <v>499</v>
      </c>
      <c r="C343" s="37" t="s">
        <v>500</v>
      </c>
      <c r="D343" s="9">
        <v>38000</v>
      </c>
      <c r="E343" s="24">
        <v>1</v>
      </c>
      <c r="F343" s="24">
        <f t="shared" si="60"/>
        <v>38000</v>
      </c>
      <c r="G343" s="24">
        <f t="shared" si="56"/>
        <v>38000</v>
      </c>
      <c r="H343" s="24">
        <f t="shared" si="57"/>
        <v>1</v>
      </c>
      <c r="I343" s="23"/>
    </row>
    <row r="344" spans="1:9" ht="13.5">
      <c r="A344" s="24" t="s">
        <v>501</v>
      </c>
      <c r="B344" s="9" t="s">
        <v>502</v>
      </c>
      <c r="C344" s="9" t="s">
        <v>503</v>
      </c>
      <c r="D344" s="9">
        <v>7500</v>
      </c>
      <c r="E344" s="24">
        <v>1</v>
      </c>
      <c r="F344" s="24">
        <f t="shared" si="60"/>
        <v>7500</v>
      </c>
      <c r="G344" s="24">
        <f t="shared" si="56"/>
        <v>7500</v>
      </c>
      <c r="H344" s="24">
        <f t="shared" si="57"/>
        <v>1</v>
      </c>
      <c r="I344" s="23"/>
    </row>
    <row r="345" spans="1:9" ht="13.5">
      <c r="A345" s="24" t="s">
        <v>504</v>
      </c>
      <c r="B345" s="24" t="s">
        <v>505</v>
      </c>
      <c r="C345" s="37" t="s">
        <v>316</v>
      </c>
      <c r="D345" s="9">
        <v>75000</v>
      </c>
      <c r="E345" s="24">
        <v>1</v>
      </c>
      <c r="F345" s="24">
        <f t="shared" si="60"/>
        <v>75000</v>
      </c>
      <c r="G345" s="24">
        <f t="shared" si="56"/>
        <v>75000</v>
      </c>
      <c r="H345" s="24">
        <f t="shared" si="57"/>
        <v>1</v>
      </c>
      <c r="I345" s="23"/>
    </row>
    <row r="346" spans="1:9" ht="13.5">
      <c r="A346" s="24" t="s">
        <v>506</v>
      </c>
      <c r="B346" s="9" t="s">
        <v>507</v>
      </c>
      <c r="C346" s="9" t="s">
        <v>508</v>
      </c>
      <c r="D346" s="9">
        <v>18300</v>
      </c>
      <c r="E346" s="24">
        <v>1</v>
      </c>
      <c r="F346" s="24">
        <f t="shared" si="60"/>
        <v>18300</v>
      </c>
      <c r="G346" s="24">
        <f t="shared" si="56"/>
        <v>18300</v>
      </c>
      <c r="H346" s="24">
        <f t="shared" si="57"/>
        <v>1</v>
      </c>
      <c r="I346" s="23"/>
    </row>
    <row r="347" spans="1:9" ht="13.5">
      <c r="A347" s="24" t="s">
        <v>509</v>
      </c>
      <c r="B347" s="9" t="s">
        <v>510</v>
      </c>
      <c r="C347" s="9" t="s">
        <v>922</v>
      </c>
      <c r="D347" s="9">
        <v>18800</v>
      </c>
      <c r="E347" s="24">
        <v>1</v>
      </c>
      <c r="F347" s="24">
        <f t="shared" si="60"/>
        <v>18800</v>
      </c>
      <c r="G347" s="24">
        <f t="shared" si="56"/>
        <v>18800</v>
      </c>
      <c r="H347" s="24">
        <f t="shared" si="57"/>
        <v>1</v>
      </c>
      <c r="I347" s="9" t="s">
        <v>923</v>
      </c>
    </row>
    <row r="348" spans="1:9" ht="13.5">
      <c r="A348" s="24" t="s">
        <v>511</v>
      </c>
      <c r="B348" s="9" t="s">
        <v>512</v>
      </c>
      <c r="C348" s="9" t="s">
        <v>513</v>
      </c>
      <c r="D348" s="9">
        <v>6900</v>
      </c>
      <c r="E348" s="24">
        <v>3</v>
      </c>
      <c r="F348" s="24">
        <f t="shared" si="60"/>
        <v>20700</v>
      </c>
      <c r="G348" s="24">
        <f t="shared" si="56"/>
        <v>20700</v>
      </c>
      <c r="H348" s="24">
        <f t="shared" si="57"/>
        <v>3</v>
      </c>
      <c r="I348" s="24"/>
    </row>
    <row r="349" spans="1:9" ht="13.5">
      <c r="A349" s="24" t="s">
        <v>514</v>
      </c>
      <c r="B349" s="9" t="s">
        <v>515</v>
      </c>
      <c r="C349" s="9" t="s">
        <v>516</v>
      </c>
      <c r="D349" s="9">
        <v>1185000</v>
      </c>
      <c r="E349" s="24">
        <v>1</v>
      </c>
      <c r="F349" s="24">
        <f t="shared" si="60"/>
        <v>1185000</v>
      </c>
      <c r="G349" s="24">
        <f t="shared" si="56"/>
        <v>1185000</v>
      </c>
      <c r="H349" s="24">
        <f t="shared" si="57"/>
        <v>1</v>
      </c>
      <c r="I349" s="24"/>
    </row>
    <row r="350" spans="1:9" ht="13.5">
      <c r="A350" s="24" t="s">
        <v>517</v>
      </c>
      <c r="B350" s="9" t="s">
        <v>518</v>
      </c>
      <c r="C350" s="9" t="s">
        <v>516</v>
      </c>
      <c r="D350" s="9">
        <v>79000</v>
      </c>
      <c r="E350" s="24">
        <v>1</v>
      </c>
      <c r="F350" s="24">
        <f t="shared" si="60"/>
        <v>79000</v>
      </c>
      <c r="G350" s="24">
        <f t="shared" si="56"/>
        <v>79000</v>
      </c>
      <c r="H350" s="24">
        <f t="shared" si="57"/>
        <v>1</v>
      </c>
      <c r="I350" s="24"/>
    </row>
    <row r="351" spans="1:9" ht="13.5">
      <c r="A351" s="24" t="s">
        <v>519</v>
      </c>
      <c r="B351" s="9" t="s">
        <v>520</v>
      </c>
      <c r="C351" s="9" t="s">
        <v>516</v>
      </c>
      <c r="D351" s="9">
        <v>19000</v>
      </c>
      <c r="E351" s="24">
        <v>1</v>
      </c>
      <c r="F351" s="24">
        <f t="shared" si="60"/>
        <v>19000</v>
      </c>
      <c r="G351" s="24">
        <f t="shared" si="56"/>
        <v>19000</v>
      </c>
      <c r="H351" s="24">
        <f t="shared" si="57"/>
        <v>1</v>
      </c>
      <c r="I351" s="24"/>
    </row>
    <row r="352" spans="1:9" ht="13.5">
      <c r="A352" s="24" t="s">
        <v>521</v>
      </c>
      <c r="B352" s="9" t="s">
        <v>522</v>
      </c>
      <c r="C352" s="9" t="s">
        <v>523</v>
      </c>
      <c r="D352" s="9">
        <v>448000</v>
      </c>
      <c r="E352" s="24">
        <v>1</v>
      </c>
      <c r="F352" s="24">
        <f t="shared" si="60"/>
        <v>448000</v>
      </c>
      <c r="G352" s="24">
        <f t="shared" si="56"/>
        <v>448000</v>
      </c>
      <c r="H352" s="24">
        <f t="shared" si="57"/>
        <v>1</v>
      </c>
      <c r="I352" s="24"/>
    </row>
    <row r="353" spans="1:9" ht="13.5">
      <c r="A353" s="8"/>
      <c r="B353" s="38" t="s">
        <v>924</v>
      </c>
      <c r="C353" s="8" t="s">
        <v>925</v>
      </c>
      <c r="D353" s="24">
        <v>15000</v>
      </c>
      <c r="E353" s="24">
        <v>1</v>
      </c>
      <c r="F353" s="24">
        <f t="shared" ref="F353:F354" si="61">D353*E353</f>
        <v>15000</v>
      </c>
      <c r="G353" s="24">
        <f t="shared" si="56"/>
        <v>15000</v>
      </c>
      <c r="H353" s="24">
        <f t="shared" si="57"/>
        <v>1</v>
      </c>
      <c r="I353" s="24"/>
    </row>
    <row r="354" spans="1:9" ht="13.5">
      <c r="A354" s="8"/>
      <c r="B354" s="38" t="s">
        <v>924</v>
      </c>
      <c r="C354" s="8" t="s">
        <v>926</v>
      </c>
      <c r="D354" s="24">
        <v>15000</v>
      </c>
      <c r="E354" s="24">
        <v>1</v>
      </c>
      <c r="F354" s="24">
        <f t="shared" si="61"/>
        <v>15000</v>
      </c>
      <c r="G354" s="24">
        <f t="shared" si="56"/>
        <v>15000</v>
      </c>
      <c r="H354" s="24">
        <f t="shared" si="57"/>
        <v>1</v>
      </c>
      <c r="I354" s="24"/>
    </row>
    <row r="355" spans="1:9" ht="13.5">
      <c r="A355" s="24" t="s">
        <v>548</v>
      </c>
      <c r="B355" s="24" t="s">
        <v>549</v>
      </c>
      <c r="C355" s="24" t="s">
        <v>550</v>
      </c>
      <c r="D355" s="24">
        <v>138000</v>
      </c>
      <c r="E355" s="24">
        <v>1</v>
      </c>
      <c r="F355" s="24">
        <f>D355*E355</f>
        <v>138000</v>
      </c>
      <c r="G355" s="24">
        <f>F355</f>
        <v>138000</v>
      </c>
      <c r="H355" s="24">
        <f>E355</f>
        <v>1</v>
      </c>
      <c r="I355" s="23"/>
    </row>
    <row r="356" spans="1:9" ht="13.5">
      <c r="A356" s="24"/>
      <c r="B356" s="24"/>
      <c r="C356" s="24"/>
      <c r="D356" s="24"/>
      <c r="E356" s="24"/>
      <c r="F356" s="24"/>
      <c r="G356" s="24"/>
      <c r="H356" s="24"/>
      <c r="I356" s="23"/>
    </row>
    <row r="357" spans="1:9" ht="13.5">
      <c r="A357" s="57" t="s">
        <v>338</v>
      </c>
      <c r="B357" s="57"/>
      <c r="C357" s="57"/>
      <c r="D357" s="57"/>
      <c r="E357" s="57"/>
      <c r="F357" s="57"/>
      <c r="G357" s="24"/>
      <c r="H357" s="24"/>
      <c r="I357" s="24"/>
    </row>
    <row r="358" spans="1:9" ht="13.5">
      <c r="A358" s="54" t="s">
        <v>524</v>
      </c>
      <c r="B358" s="54"/>
      <c r="C358" s="8"/>
      <c r="D358" s="24"/>
      <c r="E358" s="24"/>
      <c r="F358" s="24"/>
      <c r="G358" s="24"/>
      <c r="H358" s="24"/>
      <c r="I358" s="24"/>
    </row>
    <row r="359" spans="1:9" ht="13.5">
      <c r="A359" s="8" t="s">
        <v>525</v>
      </c>
      <c r="B359" s="24" t="s">
        <v>526</v>
      </c>
      <c r="C359" s="8" t="s">
        <v>527</v>
      </c>
      <c r="D359" s="24">
        <v>1070000</v>
      </c>
      <c r="E359" s="24">
        <v>1</v>
      </c>
      <c r="F359" s="24">
        <f>D359*E359</f>
        <v>1070000</v>
      </c>
      <c r="G359" s="24">
        <f t="shared" ref="G359:G374" si="62">F359</f>
        <v>1070000</v>
      </c>
      <c r="H359" s="24">
        <f t="shared" ref="H359:H374" si="63">E359</f>
        <v>1</v>
      </c>
      <c r="I359" s="24"/>
    </row>
    <row r="360" spans="1:9" ht="13.5">
      <c r="A360" s="8" t="s">
        <v>528</v>
      </c>
      <c r="B360" s="24" t="s">
        <v>434</v>
      </c>
      <c r="C360" s="39" t="s">
        <v>529</v>
      </c>
      <c r="D360" s="24">
        <v>100000</v>
      </c>
      <c r="E360" s="24">
        <v>1</v>
      </c>
      <c r="F360" s="24">
        <f>D360*E360</f>
        <v>100000</v>
      </c>
      <c r="G360" s="24">
        <f t="shared" si="62"/>
        <v>100000</v>
      </c>
      <c r="H360" s="24">
        <f t="shared" si="63"/>
        <v>1</v>
      </c>
      <c r="I360" s="24" t="s">
        <v>530</v>
      </c>
    </row>
    <row r="361" spans="1:9" ht="13.5">
      <c r="A361" s="24" t="s">
        <v>531</v>
      </c>
      <c r="B361" s="24" t="s">
        <v>412</v>
      </c>
      <c r="C361" s="24" t="s">
        <v>532</v>
      </c>
      <c r="D361" s="9">
        <v>223500</v>
      </c>
      <c r="E361" s="24">
        <v>2</v>
      </c>
      <c r="F361" s="24">
        <f>E361*D361</f>
        <v>447000</v>
      </c>
      <c r="G361" s="24">
        <f t="shared" si="62"/>
        <v>447000</v>
      </c>
      <c r="H361" s="24">
        <f t="shared" si="63"/>
        <v>2</v>
      </c>
      <c r="I361" s="24"/>
    </row>
    <row r="362" spans="1:9" ht="13.5">
      <c r="A362" s="24" t="s">
        <v>533</v>
      </c>
      <c r="B362" s="9" t="s">
        <v>13</v>
      </c>
      <c r="C362" s="37" t="s">
        <v>53</v>
      </c>
      <c r="D362" s="9">
        <v>6800</v>
      </c>
      <c r="E362" s="24">
        <v>1</v>
      </c>
      <c r="F362" s="24">
        <f>E362*D362</f>
        <v>6800</v>
      </c>
      <c r="G362" s="24">
        <f t="shared" si="62"/>
        <v>6800</v>
      </c>
      <c r="H362" s="24">
        <f t="shared" si="63"/>
        <v>1</v>
      </c>
      <c r="I362" s="24"/>
    </row>
    <row r="363" spans="1:9" ht="13.5">
      <c r="A363" s="24" t="s">
        <v>534</v>
      </c>
      <c r="B363" s="9" t="s">
        <v>535</v>
      </c>
      <c r="C363" s="9" t="s">
        <v>927</v>
      </c>
      <c r="D363" s="9">
        <v>4500</v>
      </c>
      <c r="E363" s="24">
        <v>1</v>
      </c>
      <c r="F363" s="24">
        <f>E363*D363</f>
        <v>4500</v>
      </c>
      <c r="G363" s="24">
        <f t="shared" si="62"/>
        <v>4500</v>
      </c>
      <c r="H363" s="24">
        <f t="shared" si="63"/>
        <v>1</v>
      </c>
      <c r="I363" s="9" t="s">
        <v>508</v>
      </c>
    </row>
    <row r="364" spans="1:9" ht="13.5">
      <c r="A364" s="24"/>
      <c r="B364" s="9" t="s">
        <v>928</v>
      </c>
      <c r="C364" s="9" t="s">
        <v>929</v>
      </c>
      <c r="D364" s="9">
        <v>7500</v>
      </c>
      <c r="E364" s="24">
        <v>1</v>
      </c>
      <c r="F364" s="24">
        <f t="shared" ref="F364:F374" si="64">E364*D364</f>
        <v>7500</v>
      </c>
      <c r="G364" s="24">
        <f t="shared" si="62"/>
        <v>7500</v>
      </c>
      <c r="H364" s="24">
        <f t="shared" si="63"/>
        <v>1</v>
      </c>
      <c r="I364" s="9" t="s">
        <v>930</v>
      </c>
    </row>
    <row r="365" spans="1:9" ht="13.5">
      <c r="A365" s="24"/>
      <c r="B365" s="9" t="s">
        <v>900</v>
      </c>
      <c r="C365" s="9" t="s">
        <v>901</v>
      </c>
      <c r="D365" s="9">
        <v>5980</v>
      </c>
      <c r="E365" s="24">
        <v>3</v>
      </c>
      <c r="F365" s="24">
        <f t="shared" si="64"/>
        <v>17940</v>
      </c>
      <c r="G365" s="24">
        <f t="shared" si="62"/>
        <v>17940</v>
      </c>
      <c r="H365" s="24">
        <f t="shared" si="63"/>
        <v>3</v>
      </c>
      <c r="I365" s="9"/>
    </row>
    <row r="366" spans="1:9" ht="13.5">
      <c r="A366" s="24"/>
      <c r="B366" s="9" t="s">
        <v>536</v>
      </c>
      <c r="C366" s="9" t="s">
        <v>214</v>
      </c>
      <c r="D366" s="9">
        <v>22000</v>
      </c>
      <c r="E366" s="24">
        <v>1</v>
      </c>
      <c r="F366" s="24">
        <f t="shared" si="64"/>
        <v>22000</v>
      </c>
      <c r="G366" s="24">
        <f t="shared" si="62"/>
        <v>22000</v>
      </c>
      <c r="H366" s="24">
        <f t="shared" si="63"/>
        <v>1</v>
      </c>
      <c r="I366" s="23"/>
    </row>
    <row r="367" spans="1:9" ht="13.5">
      <c r="A367" s="24"/>
      <c r="B367" s="9" t="s">
        <v>910</v>
      </c>
      <c r="C367" s="9" t="s">
        <v>931</v>
      </c>
      <c r="D367" s="9">
        <v>5300</v>
      </c>
      <c r="E367" s="24">
        <v>3</v>
      </c>
      <c r="F367" s="24">
        <f t="shared" si="64"/>
        <v>15900</v>
      </c>
      <c r="G367" s="24">
        <f t="shared" si="62"/>
        <v>15900</v>
      </c>
      <c r="H367" s="24">
        <f t="shared" si="63"/>
        <v>3</v>
      </c>
      <c r="I367" s="23"/>
    </row>
    <row r="368" spans="1:9" ht="13.5">
      <c r="A368" s="24"/>
      <c r="B368" s="24"/>
      <c r="C368" s="24"/>
      <c r="D368" s="24"/>
      <c r="E368" s="24">
        <f>SUM(E303:E367)</f>
        <v>72</v>
      </c>
      <c r="F368" s="24">
        <f>SUM(F303:F367)</f>
        <v>15576672</v>
      </c>
      <c r="G368" s="24"/>
      <c r="H368" s="24"/>
      <c r="I368" s="24"/>
    </row>
    <row r="369" spans="1:9" ht="13.5">
      <c r="A369" s="54" t="s">
        <v>932</v>
      </c>
      <c r="B369" s="54"/>
      <c r="C369" s="9"/>
      <c r="D369" s="9"/>
      <c r="E369" s="24"/>
      <c r="F369" s="24">
        <f t="shared" si="64"/>
        <v>0</v>
      </c>
      <c r="G369" s="24">
        <f t="shared" si="62"/>
        <v>0</v>
      </c>
      <c r="H369" s="24">
        <f t="shared" si="63"/>
        <v>0</v>
      </c>
      <c r="I369" s="23"/>
    </row>
    <row r="370" spans="1:9" ht="13.5">
      <c r="A370" s="24"/>
      <c r="B370" s="9" t="s">
        <v>910</v>
      </c>
      <c r="C370" s="9" t="s">
        <v>931</v>
      </c>
      <c r="D370" s="9">
        <v>5300</v>
      </c>
      <c r="E370" s="24">
        <v>1</v>
      </c>
      <c r="F370" s="24">
        <f t="shared" si="64"/>
        <v>5300</v>
      </c>
      <c r="G370" s="24">
        <f t="shared" si="62"/>
        <v>5300</v>
      </c>
      <c r="H370" s="24">
        <f t="shared" si="63"/>
        <v>1</v>
      </c>
      <c r="I370" s="23"/>
    </row>
    <row r="371" spans="1:9" ht="13.5">
      <c r="A371" s="24"/>
      <c r="B371" s="9" t="s">
        <v>910</v>
      </c>
      <c r="C371" s="9" t="s">
        <v>931</v>
      </c>
      <c r="D371" s="9">
        <v>5500</v>
      </c>
      <c r="E371" s="24">
        <v>1</v>
      </c>
      <c r="F371" s="24">
        <f t="shared" si="64"/>
        <v>5500</v>
      </c>
      <c r="G371" s="24">
        <f t="shared" si="62"/>
        <v>5500</v>
      </c>
      <c r="H371" s="24">
        <f t="shared" si="63"/>
        <v>1</v>
      </c>
      <c r="I371" s="23" t="s">
        <v>933</v>
      </c>
    </row>
    <row r="372" spans="1:9" ht="13.5">
      <c r="A372" s="24"/>
      <c r="B372" s="9" t="s">
        <v>934</v>
      </c>
      <c r="C372" s="9" t="s">
        <v>935</v>
      </c>
      <c r="D372" s="9">
        <v>3000</v>
      </c>
      <c r="E372" s="24">
        <v>2</v>
      </c>
      <c r="F372" s="24">
        <f t="shared" si="64"/>
        <v>6000</v>
      </c>
      <c r="G372" s="24">
        <f t="shared" si="62"/>
        <v>6000</v>
      </c>
      <c r="H372" s="24">
        <f t="shared" si="63"/>
        <v>2</v>
      </c>
      <c r="I372" s="23"/>
    </row>
    <row r="373" spans="1:9" ht="13.5">
      <c r="A373" s="24"/>
      <c r="B373" s="9" t="s">
        <v>536</v>
      </c>
      <c r="C373" s="9" t="s">
        <v>214</v>
      </c>
      <c r="D373" s="9">
        <v>22000</v>
      </c>
      <c r="E373" s="24">
        <v>1</v>
      </c>
      <c r="F373" s="24">
        <f t="shared" si="64"/>
        <v>22000</v>
      </c>
      <c r="G373" s="24">
        <f t="shared" si="62"/>
        <v>22000</v>
      </c>
      <c r="H373" s="24">
        <f t="shared" si="63"/>
        <v>1</v>
      </c>
      <c r="I373" s="23"/>
    </row>
    <row r="374" spans="1:9" ht="13.5">
      <c r="A374" s="24"/>
      <c r="B374" s="9" t="s">
        <v>537</v>
      </c>
      <c r="C374" s="9" t="s">
        <v>538</v>
      </c>
      <c r="D374" s="9">
        <v>19000</v>
      </c>
      <c r="E374" s="24">
        <v>1</v>
      </c>
      <c r="F374" s="24">
        <f t="shared" si="64"/>
        <v>19000</v>
      </c>
      <c r="G374" s="24">
        <f t="shared" si="62"/>
        <v>19000</v>
      </c>
      <c r="H374" s="24">
        <f t="shared" si="63"/>
        <v>1</v>
      </c>
      <c r="I374" s="23"/>
    </row>
    <row r="375" spans="1:9" ht="13.5">
      <c r="A375" s="24"/>
      <c r="B375" s="9"/>
      <c r="C375" s="9"/>
      <c r="D375" s="9"/>
      <c r="E375" s="24">
        <f>SUM(E370:E374)</f>
        <v>6</v>
      </c>
      <c r="F375" s="24">
        <f>SUM(F370:F374)</f>
        <v>57800</v>
      </c>
      <c r="G375" s="24"/>
      <c r="H375" s="24"/>
      <c r="I375" s="23"/>
    </row>
    <row r="376" spans="1:9" ht="13.5">
      <c r="A376" s="24"/>
      <c r="B376" s="24"/>
      <c r="C376" s="8"/>
      <c r="D376" s="9"/>
      <c r="E376" s="24"/>
      <c r="F376" s="24"/>
      <c r="G376" s="24"/>
      <c r="H376" s="24"/>
      <c r="I376" s="23"/>
    </row>
    <row r="377" spans="1:9" ht="13.5">
      <c r="A377" s="46" t="s">
        <v>936</v>
      </c>
      <c r="B377" s="46"/>
      <c r="C377" s="46"/>
      <c r="D377" s="46"/>
      <c r="E377" s="46"/>
      <c r="F377" s="46"/>
      <c r="G377" s="24"/>
      <c r="H377" s="21"/>
      <c r="I377" s="23"/>
    </row>
    <row r="378" spans="1:9" ht="13.5">
      <c r="A378" s="24" t="s">
        <v>0</v>
      </c>
      <c r="B378" s="24" t="s">
        <v>1</v>
      </c>
      <c r="C378" s="24" t="s">
        <v>2</v>
      </c>
      <c r="D378" s="24" t="s">
        <v>3</v>
      </c>
      <c r="E378" s="24" t="s">
        <v>4</v>
      </c>
      <c r="F378" s="24" t="s">
        <v>5</v>
      </c>
      <c r="G378" s="24"/>
      <c r="H378" s="24"/>
      <c r="I378" s="23"/>
    </row>
    <row r="379" spans="1:9" ht="13.5">
      <c r="A379" s="24" t="s">
        <v>542</v>
      </c>
      <c r="B379" s="8" t="s">
        <v>543</v>
      </c>
      <c r="C379" s="8" t="s">
        <v>544</v>
      </c>
      <c r="D379" s="24">
        <v>23000</v>
      </c>
      <c r="E379" s="24">
        <v>1</v>
      </c>
      <c r="F379" s="24">
        <f t="shared" ref="F379:F387" si="65">D379*E379</f>
        <v>23000</v>
      </c>
      <c r="G379" s="24">
        <f t="shared" ref="G379:G387" si="66">F379</f>
        <v>23000</v>
      </c>
      <c r="H379" s="24">
        <f t="shared" ref="H379:H387" si="67">E379</f>
        <v>1</v>
      </c>
      <c r="I379" s="23"/>
    </row>
    <row r="380" spans="1:9" ht="13.5">
      <c r="A380" s="24" t="s">
        <v>545</v>
      </c>
      <c r="B380" s="8" t="s">
        <v>546</v>
      </c>
      <c r="C380" s="8" t="s">
        <v>340</v>
      </c>
      <c r="D380" s="24">
        <v>1378520</v>
      </c>
      <c r="E380" s="24">
        <v>1</v>
      </c>
      <c r="F380" s="24">
        <f t="shared" si="65"/>
        <v>1378520</v>
      </c>
      <c r="G380" s="24">
        <f t="shared" si="66"/>
        <v>1378520</v>
      </c>
      <c r="H380" s="24">
        <f t="shared" si="67"/>
        <v>1</v>
      </c>
      <c r="I380" s="23" t="s">
        <v>937</v>
      </c>
    </row>
    <row r="381" spans="1:9" ht="13.5">
      <c r="A381" s="24" t="s">
        <v>547</v>
      </c>
      <c r="B381" s="24" t="s">
        <v>391</v>
      </c>
      <c r="C381" s="24" t="s">
        <v>90</v>
      </c>
      <c r="D381" s="24">
        <v>5400</v>
      </c>
      <c r="E381" s="24">
        <v>1</v>
      </c>
      <c r="F381" s="24">
        <f t="shared" si="65"/>
        <v>5400</v>
      </c>
      <c r="G381" s="24">
        <f t="shared" si="66"/>
        <v>5400</v>
      </c>
      <c r="H381" s="24">
        <f t="shared" si="67"/>
        <v>1</v>
      </c>
      <c r="I381" s="23"/>
    </row>
    <row r="382" spans="1:9" ht="13.5">
      <c r="A382" s="24" t="s">
        <v>551</v>
      </c>
      <c r="B382" s="24" t="s">
        <v>552</v>
      </c>
      <c r="C382" s="24" t="s">
        <v>553</v>
      </c>
      <c r="D382" s="24">
        <v>2555000</v>
      </c>
      <c r="E382" s="24">
        <v>1</v>
      </c>
      <c r="F382" s="24">
        <f t="shared" si="65"/>
        <v>2555000</v>
      </c>
      <c r="G382" s="24">
        <f t="shared" si="66"/>
        <v>2555000</v>
      </c>
      <c r="H382" s="24">
        <f t="shared" si="67"/>
        <v>1</v>
      </c>
      <c r="I382" s="23"/>
    </row>
    <row r="383" spans="1:9" ht="13.5">
      <c r="A383" s="24" t="s">
        <v>554</v>
      </c>
      <c r="B383" s="34" t="s">
        <v>555</v>
      </c>
      <c r="C383" s="40" t="s">
        <v>556</v>
      </c>
      <c r="D383" s="24">
        <v>260000</v>
      </c>
      <c r="E383" s="24">
        <v>1</v>
      </c>
      <c r="F383" s="24">
        <f>E383*D383</f>
        <v>260000</v>
      </c>
      <c r="G383" s="24">
        <f>F383</f>
        <v>260000</v>
      </c>
      <c r="H383" s="24">
        <f>E383</f>
        <v>1</v>
      </c>
      <c r="I383" s="23" t="s">
        <v>938</v>
      </c>
    </row>
    <row r="384" spans="1:9" ht="13.5">
      <c r="A384" s="24" t="s">
        <v>557</v>
      </c>
      <c r="B384" s="22" t="s">
        <v>558</v>
      </c>
      <c r="C384" s="22" t="s">
        <v>559</v>
      </c>
      <c r="D384" s="24">
        <v>440000</v>
      </c>
      <c r="E384" s="24">
        <v>1</v>
      </c>
      <c r="F384" s="24">
        <f>E384*D384</f>
        <v>440000</v>
      </c>
      <c r="G384" s="24">
        <f>F384</f>
        <v>440000</v>
      </c>
      <c r="H384" s="24">
        <f>E384</f>
        <v>1</v>
      </c>
      <c r="I384" s="23" t="s">
        <v>938</v>
      </c>
    </row>
    <row r="385" spans="1:9" ht="13.5">
      <c r="A385" s="24"/>
      <c r="B385" s="8" t="s">
        <v>900</v>
      </c>
      <c r="C385" s="8" t="s">
        <v>901</v>
      </c>
      <c r="D385" s="24">
        <v>5980</v>
      </c>
      <c r="E385" s="24">
        <v>1</v>
      </c>
      <c r="F385" s="24">
        <f t="shared" si="65"/>
        <v>5980</v>
      </c>
      <c r="G385" s="24">
        <f t="shared" si="66"/>
        <v>5980</v>
      </c>
      <c r="H385" s="24">
        <f t="shared" si="67"/>
        <v>1</v>
      </c>
      <c r="I385" s="23"/>
    </row>
    <row r="386" spans="1:9" ht="13.5">
      <c r="A386" s="24"/>
      <c r="B386" s="8" t="s">
        <v>560</v>
      </c>
      <c r="C386" s="9" t="s">
        <v>939</v>
      </c>
      <c r="D386" s="24">
        <v>50000</v>
      </c>
      <c r="E386" s="24">
        <v>1</v>
      </c>
      <c r="F386" s="24">
        <f t="shared" si="65"/>
        <v>50000</v>
      </c>
      <c r="G386" s="24">
        <f t="shared" si="66"/>
        <v>50000</v>
      </c>
      <c r="H386" s="24">
        <f t="shared" si="67"/>
        <v>1</v>
      </c>
      <c r="I386" s="23" t="s">
        <v>940</v>
      </c>
    </row>
    <row r="387" spans="1:9" ht="13.5">
      <c r="A387" s="24"/>
      <c r="B387" s="8" t="s">
        <v>985</v>
      </c>
      <c r="C387" s="8" t="s">
        <v>984</v>
      </c>
      <c r="D387" s="24">
        <v>2350000</v>
      </c>
      <c r="E387" s="24">
        <v>1</v>
      </c>
      <c r="F387" s="24">
        <f t="shared" si="65"/>
        <v>2350000</v>
      </c>
      <c r="G387" s="24">
        <f t="shared" si="66"/>
        <v>2350000</v>
      </c>
      <c r="H387" s="24">
        <f t="shared" si="67"/>
        <v>1</v>
      </c>
      <c r="I387" s="25" t="s">
        <v>856</v>
      </c>
    </row>
    <row r="388" spans="1:9" ht="13.5">
      <c r="A388" s="24"/>
      <c r="B388" s="24"/>
      <c r="C388" s="24"/>
      <c r="D388" s="24"/>
      <c r="E388" s="24">
        <f>SUM(E379:E387)</f>
        <v>9</v>
      </c>
      <c r="F388" s="24">
        <f>SUM(F379:F387)</f>
        <v>7067900</v>
      </c>
      <c r="G388" s="21"/>
      <c r="H388" s="24"/>
      <c r="I388" s="23"/>
    </row>
    <row r="389" spans="1:9" ht="13.5">
      <c r="A389" s="46" t="s">
        <v>941</v>
      </c>
      <c r="B389" s="46"/>
      <c r="C389" s="46"/>
      <c r="D389" s="46"/>
      <c r="E389" s="46"/>
      <c r="F389" s="46"/>
      <c r="G389" s="24"/>
      <c r="H389" s="21"/>
      <c r="I389" s="23"/>
    </row>
    <row r="390" spans="1:9" ht="13.5">
      <c r="A390" s="24" t="s">
        <v>0</v>
      </c>
      <c r="B390" s="24" t="s">
        <v>1</v>
      </c>
      <c r="C390" s="24" t="s">
        <v>2</v>
      </c>
      <c r="D390" s="24" t="s">
        <v>3</v>
      </c>
      <c r="E390" s="24" t="s">
        <v>4</v>
      </c>
      <c r="F390" s="24" t="s">
        <v>5</v>
      </c>
      <c r="G390" s="24"/>
      <c r="H390" s="24"/>
      <c r="I390" s="23"/>
    </row>
    <row r="391" spans="1:9" ht="13.5">
      <c r="A391" s="24" t="s">
        <v>561</v>
      </c>
      <c r="B391" s="24" t="s">
        <v>562</v>
      </c>
      <c r="C391" s="34" t="s">
        <v>563</v>
      </c>
      <c r="D391" s="24">
        <v>16800</v>
      </c>
      <c r="E391" s="24">
        <v>1</v>
      </c>
      <c r="F391" s="24">
        <f t="shared" ref="F391:F405" si="68">E391*D391</f>
        <v>16800</v>
      </c>
      <c r="G391" s="24">
        <f t="shared" ref="G391:G405" si="69">F391</f>
        <v>16800</v>
      </c>
      <c r="H391" s="24">
        <f t="shared" ref="H391:H405" si="70">E391</f>
        <v>1</v>
      </c>
      <c r="I391" s="23"/>
    </row>
    <row r="392" spans="1:9" ht="13.5">
      <c r="A392" s="24" t="s">
        <v>564</v>
      </c>
      <c r="B392" s="24" t="s">
        <v>565</v>
      </c>
      <c r="C392" s="34" t="s">
        <v>566</v>
      </c>
      <c r="D392" s="24">
        <v>69500</v>
      </c>
      <c r="E392" s="24">
        <v>1</v>
      </c>
      <c r="F392" s="24">
        <f t="shared" si="68"/>
        <v>69500</v>
      </c>
      <c r="G392" s="24">
        <f t="shared" si="69"/>
        <v>69500</v>
      </c>
      <c r="H392" s="24">
        <f t="shared" si="70"/>
        <v>1</v>
      </c>
      <c r="I392" s="23"/>
    </row>
    <row r="393" spans="1:9" ht="13.5">
      <c r="A393" s="24" t="s">
        <v>567</v>
      </c>
      <c r="B393" s="24" t="s">
        <v>568</v>
      </c>
      <c r="C393" s="34" t="s">
        <v>569</v>
      </c>
      <c r="D393" s="24">
        <v>1650</v>
      </c>
      <c r="E393" s="24">
        <v>1</v>
      </c>
      <c r="F393" s="24">
        <f t="shared" si="68"/>
        <v>1650</v>
      </c>
      <c r="G393" s="24">
        <f t="shared" si="69"/>
        <v>1650</v>
      </c>
      <c r="H393" s="24">
        <f t="shared" si="70"/>
        <v>1</v>
      </c>
      <c r="I393" s="23"/>
    </row>
    <row r="394" spans="1:9" ht="13.5">
      <c r="A394" s="24" t="s">
        <v>570</v>
      </c>
      <c r="B394" s="22" t="s">
        <v>571</v>
      </c>
      <c r="C394" s="34" t="s">
        <v>942</v>
      </c>
      <c r="D394" s="24">
        <v>211000</v>
      </c>
      <c r="E394" s="24">
        <v>1</v>
      </c>
      <c r="F394" s="24">
        <f t="shared" si="68"/>
        <v>211000</v>
      </c>
      <c r="G394" s="24">
        <f t="shared" si="69"/>
        <v>211000</v>
      </c>
      <c r="H394" s="24">
        <f t="shared" si="70"/>
        <v>1</v>
      </c>
      <c r="I394" s="23"/>
    </row>
    <row r="395" spans="1:9" ht="13.5">
      <c r="A395" s="24" t="s">
        <v>575</v>
      </c>
      <c r="B395" s="34" t="s">
        <v>576</v>
      </c>
      <c r="C395" s="34" t="s">
        <v>577</v>
      </c>
      <c r="D395" s="24">
        <v>40000</v>
      </c>
      <c r="E395" s="24">
        <v>1</v>
      </c>
      <c r="F395" s="24">
        <f t="shared" si="68"/>
        <v>40000</v>
      </c>
      <c r="G395" s="24">
        <f t="shared" si="69"/>
        <v>40000</v>
      </c>
      <c r="H395" s="24">
        <f t="shared" si="70"/>
        <v>1</v>
      </c>
      <c r="I395" s="23" t="s">
        <v>943</v>
      </c>
    </row>
    <row r="396" spans="1:9" ht="13.5">
      <c r="A396" s="24" t="s">
        <v>578</v>
      </c>
      <c r="B396" s="34" t="s">
        <v>579</v>
      </c>
      <c r="C396" s="34" t="s">
        <v>580</v>
      </c>
      <c r="D396" s="24">
        <v>130000</v>
      </c>
      <c r="E396" s="24">
        <v>1</v>
      </c>
      <c r="F396" s="24">
        <f t="shared" si="68"/>
        <v>130000</v>
      </c>
      <c r="G396" s="24">
        <f t="shared" si="69"/>
        <v>130000</v>
      </c>
      <c r="H396" s="24">
        <f t="shared" si="70"/>
        <v>1</v>
      </c>
      <c r="I396" s="23"/>
    </row>
    <row r="397" spans="1:9" ht="13.5">
      <c r="A397" s="24" t="s">
        <v>581</v>
      </c>
      <c r="B397" s="34" t="s">
        <v>582</v>
      </c>
      <c r="C397" s="34" t="s">
        <v>583</v>
      </c>
      <c r="D397" s="24">
        <v>270000</v>
      </c>
      <c r="E397" s="24">
        <v>1</v>
      </c>
      <c r="F397" s="24">
        <f t="shared" si="68"/>
        <v>270000</v>
      </c>
      <c r="G397" s="24">
        <f t="shared" si="69"/>
        <v>270000</v>
      </c>
      <c r="H397" s="24">
        <f t="shared" si="70"/>
        <v>1</v>
      </c>
      <c r="I397" s="23"/>
    </row>
    <row r="398" spans="1:9" ht="13.5">
      <c r="A398" s="24" t="s">
        <v>584</v>
      </c>
      <c r="B398" s="34" t="s">
        <v>585</v>
      </c>
      <c r="C398" s="34" t="s">
        <v>586</v>
      </c>
      <c r="D398" s="24">
        <v>570000</v>
      </c>
      <c r="E398" s="24">
        <v>1</v>
      </c>
      <c r="F398" s="24">
        <f t="shared" si="68"/>
        <v>570000</v>
      </c>
      <c r="G398" s="24">
        <f t="shared" si="69"/>
        <v>570000</v>
      </c>
      <c r="H398" s="24">
        <f t="shared" si="70"/>
        <v>1</v>
      </c>
      <c r="I398" s="23"/>
    </row>
    <row r="399" spans="1:9" ht="13.5">
      <c r="A399" s="24" t="s">
        <v>587</v>
      </c>
      <c r="B399" s="34" t="s">
        <v>588</v>
      </c>
      <c r="C399" s="34" t="s">
        <v>589</v>
      </c>
      <c r="D399" s="24">
        <v>250000</v>
      </c>
      <c r="E399" s="24">
        <v>1</v>
      </c>
      <c r="F399" s="24">
        <f t="shared" si="68"/>
        <v>250000</v>
      </c>
      <c r="G399" s="24">
        <f t="shared" si="69"/>
        <v>250000</v>
      </c>
      <c r="H399" s="24">
        <f t="shared" si="70"/>
        <v>1</v>
      </c>
      <c r="I399" s="23"/>
    </row>
    <row r="400" spans="1:9" ht="13.5">
      <c r="A400" s="24" t="s">
        <v>590</v>
      </c>
      <c r="B400" s="34" t="s">
        <v>591</v>
      </c>
      <c r="C400" s="34" t="s">
        <v>592</v>
      </c>
      <c r="D400" s="24">
        <v>310000</v>
      </c>
      <c r="E400" s="24">
        <v>1</v>
      </c>
      <c r="F400" s="24">
        <f t="shared" si="68"/>
        <v>310000</v>
      </c>
      <c r="G400" s="24">
        <f t="shared" si="69"/>
        <v>310000</v>
      </c>
      <c r="H400" s="24">
        <f t="shared" si="70"/>
        <v>1</v>
      </c>
      <c r="I400" s="23"/>
    </row>
    <row r="401" spans="1:9" ht="13.5">
      <c r="A401" s="24" t="s">
        <v>593</v>
      </c>
      <c r="B401" s="34" t="s">
        <v>337</v>
      </c>
      <c r="C401" s="34" t="s">
        <v>594</v>
      </c>
      <c r="D401" s="24">
        <v>16000</v>
      </c>
      <c r="E401" s="24">
        <v>1</v>
      </c>
      <c r="F401" s="24">
        <f t="shared" si="68"/>
        <v>16000</v>
      </c>
      <c r="G401" s="24">
        <f t="shared" si="69"/>
        <v>16000</v>
      </c>
      <c r="H401" s="24">
        <f t="shared" si="70"/>
        <v>1</v>
      </c>
      <c r="I401" s="23"/>
    </row>
    <row r="402" spans="1:9" ht="13.5">
      <c r="A402" s="24" t="s">
        <v>595</v>
      </c>
      <c r="B402" s="34" t="s">
        <v>337</v>
      </c>
      <c r="C402" s="34" t="s">
        <v>596</v>
      </c>
      <c r="D402" s="24">
        <v>19000</v>
      </c>
      <c r="E402" s="24">
        <v>1</v>
      </c>
      <c r="F402" s="24">
        <f t="shared" si="68"/>
        <v>19000</v>
      </c>
      <c r="G402" s="24">
        <f t="shared" si="69"/>
        <v>19000</v>
      </c>
      <c r="H402" s="24">
        <f t="shared" si="70"/>
        <v>1</v>
      </c>
      <c r="I402" s="23"/>
    </row>
    <row r="403" spans="1:9" ht="13.5">
      <c r="A403" s="24" t="s">
        <v>597</v>
      </c>
      <c r="B403" s="34" t="s">
        <v>598</v>
      </c>
      <c r="C403" s="34" t="s">
        <v>599</v>
      </c>
      <c r="D403" s="24">
        <v>66000</v>
      </c>
      <c r="E403" s="24">
        <v>1</v>
      </c>
      <c r="F403" s="24">
        <f t="shared" si="68"/>
        <v>66000</v>
      </c>
      <c r="G403" s="24">
        <f t="shared" si="69"/>
        <v>66000</v>
      </c>
      <c r="H403" s="24">
        <f t="shared" si="70"/>
        <v>1</v>
      </c>
      <c r="I403" s="23"/>
    </row>
    <row r="404" spans="1:9" ht="13.5">
      <c r="A404" s="24" t="s">
        <v>600</v>
      </c>
      <c r="B404" s="34" t="s">
        <v>601</v>
      </c>
      <c r="C404" s="34"/>
      <c r="D404" s="24">
        <v>2200</v>
      </c>
      <c r="E404" s="24">
        <v>2</v>
      </c>
      <c r="F404" s="24">
        <f t="shared" si="68"/>
        <v>4400</v>
      </c>
      <c r="G404" s="24">
        <f t="shared" si="69"/>
        <v>4400</v>
      </c>
      <c r="H404" s="24">
        <f t="shared" si="70"/>
        <v>2</v>
      </c>
      <c r="I404" s="23"/>
    </row>
    <row r="405" spans="1:9" ht="13.5">
      <c r="A405" s="24"/>
      <c r="B405" s="34" t="s">
        <v>944</v>
      </c>
      <c r="C405" s="8" t="s">
        <v>15</v>
      </c>
      <c r="D405" s="24">
        <v>6600</v>
      </c>
      <c r="E405" s="24">
        <v>1</v>
      </c>
      <c r="F405" s="24">
        <f t="shared" si="68"/>
        <v>6600</v>
      </c>
      <c r="G405" s="24">
        <f t="shared" si="69"/>
        <v>6600</v>
      </c>
      <c r="H405" s="24">
        <f t="shared" si="70"/>
        <v>1</v>
      </c>
      <c r="I405" s="23"/>
    </row>
    <row r="406" spans="1:9" ht="13.5">
      <c r="A406" s="24"/>
      <c r="B406" s="24"/>
      <c r="C406" s="24"/>
      <c r="D406" s="24"/>
      <c r="E406" s="24">
        <f>SUM(E391:E405)</f>
        <v>16</v>
      </c>
      <c r="F406" s="24">
        <f>SUM(F391:F405)</f>
        <v>1980950</v>
      </c>
      <c r="G406" s="21"/>
      <c r="H406" s="21"/>
      <c r="I406" s="23"/>
    </row>
    <row r="407" spans="1:9" ht="13.5">
      <c r="A407" s="46" t="s">
        <v>945</v>
      </c>
      <c r="B407" s="46"/>
      <c r="C407" s="46"/>
      <c r="D407" s="46"/>
      <c r="E407" s="46"/>
      <c r="F407" s="46"/>
      <c r="G407" s="24"/>
      <c r="H407" s="21"/>
      <c r="I407" s="23"/>
    </row>
    <row r="408" spans="1:9" ht="13.5">
      <c r="A408" s="24" t="s">
        <v>0</v>
      </c>
      <c r="B408" s="24" t="s">
        <v>1</v>
      </c>
      <c r="C408" s="24" t="s">
        <v>2</v>
      </c>
      <c r="D408" s="24" t="s">
        <v>3</v>
      </c>
      <c r="E408" s="24" t="s">
        <v>4</v>
      </c>
      <c r="F408" s="24" t="s">
        <v>5</v>
      </c>
      <c r="G408" s="24"/>
      <c r="H408" s="24">
        <v>0</v>
      </c>
      <c r="I408" s="23"/>
    </row>
    <row r="409" spans="1:9" ht="13.5">
      <c r="A409" s="24" t="s">
        <v>602</v>
      </c>
      <c r="B409" s="24" t="s">
        <v>603</v>
      </c>
      <c r="C409" s="24" t="s">
        <v>604</v>
      </c>
      <c r="D409" s="24">
        <v>42800</v>
      </c>
      <c r="E409" s="24">
        <v>1</v>
      </c>
      <c r="F409" s="24">
        <v>42800</v>
      </c>
      <c r="G409" s="24">
        <f t="shared" ref="G409:G431" si="71">F409</f>
        <v>42800</v>
      </c>
      <c r="H409" s="24">
        <f t="shared" ref="H409:H430" si="72">E409</f>
        <v>1</v>
      </c>
      <c r="I409" s="23"/>
    </row>
    <row r="410" spans="1:9" ht="13.5">
      <c r="A410" s="24" t="s">
        <v>605</v>
      </c>
      <c r="B410" s="24" t="s">
        <v>606</v>
      </c>
      <c r="C410" s="24" t="s">
        <v>946</v>
      </c>
      <c r="D410" s="24">
        <v>16000</v>
      </c>
      <c r="E410" s="24">
        <v>1</v>
      </c>
      <c r="F410" s="24">
        <f t="shared" ref="F410:F431" si="73">E410*D410</f>
        <v>16000</v>
      </c>
      <c r="G410" s="24">
        <f t="shared" si="71"/>
        <v>16000</v>
      </c>
      <c r="H410" s="24">
        <f t="shared" si="72"/>
        <v>1</v>
      </c>
      <c r="I410" s="23"/>
    </row>
    <row r="411" spans="1:9" ht="13.5">
      <c r="A411" s="24" t="s">
        <v>607</v>
      </c>
      <c r="B411" s="24" t="s">
        <v>608</v>
      </c>
      <c r="C411" s="24" t="s">
        <v>947</v>
      </c>
      <c r="D411" s="24">
        <v>36000</v>
      </c>
      <c r="E411" s="24">
        <v>1</v>
      </c>
      <c r="F411" s="24">
        <f t="shared" si="73"/>
        <v>36000</v>
      </c>
      <c r="G411" s="24">
        <f t="shared" si="71"/>
        <v>36000</v>
      </c>
      <c r="H411" s="24">
        <f t="shared" si="72"/>
        <v>1</v>
      </c>
      <c r="I411" s="23"/>
    </row>
    <row r="412" spans="1:9" ht="13.5">
      <c r="A412" s="24" t="s">
        <v>609</v>
      </c>
      <c r="B412" s="8" t="s">
        <v>610</v>
      </c>
      <c r="C412" s="24" t="s">
        <v>948</v>
      </c>
      <c r="D412" s="24">
        <v>27000</v>
      </c>
      <c r="E412" s="24">
        <v>1</v>
      </c>
      <c r="F412" s="24">
        <f t="shared" si="73"/>
        <v>27000</v>
      </c>
      <c r="G412" s="24">
        <f t="shared" si="71"/>
        <v>27000</v>
      </c>
      <c r="H412" s="24">
        <f t="shared" si="72"/>
        <v>1</v>
      </c>
      <c r="I412" s="23"/>
    </row>
    <row r="413" spans="1:9" ht="13.5">
      <c r="A413" s="24" t="s">
        <v>611</v>
      </c>
      <c r="B413" s="24" t="s">
        <v>612</v>
      </c>
      <c r="C413" s="24" t="s">
        <v>613</v>
      </c>
      <c r="D413" s="24">
        <v>14600</v>
      </c>
      <c r="E413" s="24">
        <v>1</v>
      </c>
      <c r="F413" s="24">
        <f t="shared" si="73"/>
        <v>14600</v>
      </c>
      <c r="G413" s="24">
        <f t="shared" si="71"/>
        <v>14600</v>
      </c>
      <c r="H413" s="24">
        <f t="shared" si="72"/>
        <v>1</v>
      </c>
      <c r="I413" s="23"/>
    </row>
    <row r="414" spans="1:9" ht="13.5">
      <c r="A414" s="24" t="s">
        <v>614</v>
      </c>
      <c r="B414" s="24" t="s">
        <v>615</v>
      </c>
      <c r="C414" s="24" t="s">
        <v>616</v>
      </c>
      <c r="D414" s="24">
        <v>88000</v>
      </c>
      <c r="E414" s="24">
        <v>1</v>
      </c>
      <c r="F414" s="24">
        <f t="shared" si="73"/>
        <v>88000</v>
      </c>
      <c r="G414" s="24">
        <f t="shared" si="71"/>
        <v>88000</v>
      </c>
      <c r="H414" s="24">
        <f t="shared" si="72"/>
        <v>1</v>
      </c>
      <c r="I414" s="23"/>
    </row>
    <row r="415" spans="1:9" ht="13.5">
      <c r="A415" s="24" t="s">
        <v>617</v>
      </c>
      <c r="B415" s="41" t="s">
        <v>618</v>
      </c>
      <c r="C415" s="24" t="s">
        <v>619</v>
      </c>
      <c r="D415" s="24">
        <v>249700</v>
      </c>
      <c r="E415" s="24">
        <v>1</v>
      </c>
      <c r="F415" s="24">
        <f t="shared" si="73"/>
        <v>249700</v>
      </c>
      <c r="G415" s="24">
        <f t="shared" si="71"/>
        <v>249700</v>
      </c>
      <c r="H415" s="24">
        <f t="shared" si="72"/>
        <v>1</v>
      </c>
      <c r="I415" s="23"/>
    </row>
    <row r="416" spans="1:9" ht="13.5">
      <c r="A416" s="16" t="s">
        <v>620</v>
      </c>
      <c r="B416" s="8" t="s">
        <v>468</v>
      </c>
      <c r="C416" s="24" t="s">
        <v>621</v>
      </c>
      <c r="D416" s="24">
        <v>29000</v>
      </c>
      <c r="E416" s="24">
        <v>1</v>
      </c>
      <c r="F416" s="24">
        <f t="shared" si="73"/>
        <v>29000</v>
      </c>
      <c r="G416" s="24">
        <f t="shared" si="71"/>
        <v>29000</v>
      </c>
      <c r="H416" s="24">
        <f t="shared" si="72"/>
        <v>1</v>
      </c>
      <c r="I416" s="23" t="s">
        <v>949</v>
      </c>
    </row>
    <row r="417" spans="1:9" ht="13.5">
      <c r="A417" s="24" t="s">
        <v>622</v>
      </c>
      <c r="B417" s="8" t="s">
        <v>623</v>
      </c>
      <c r="C417" s="24" t="s">
        <v>950</v>
      </c>
      <c r="D417" s="24">
        <v>75600</v>
      </c>
      <c r="E417" s="24">
        <v>1</v>
      </c>
      <c r="F417" s="24">
        <f t="shared" si="73"/>
        <v>75600</v>
      </c>
      <c r="G417" s="24">
        <f t="shared" si="71"/>
        <v>75600</v>
      </c>
      <c r="H417" s="24">
        <f t="shared" si="72"/>
        <v>1</v>
      </c>
      <c r="I417" s="23"/>
    </row>
    <row r="418" spans="1:9" ht="13.5">
      <c r="A418" s="24" t="s">
        <v>624</v>
      </c>
      <c r="B418" s="8" t="s">
        <v>625</v>
      </c>
      <c r="C418" s="24" t="s">
        <v>626</v>
      </c>
      <c r="D418" s="24">
        <v>36000</v>
      </c>
      <c r="E418" s="24">
        <v>1</v>
      </c>
      <c r="F418" s="24">
        <f t="shared" si="73"/>
        <v>36000</v>
      </c>
      <c r="G418" s="24">
        <f t="shared" si="71"/>
        <v>36000</v>
      </c>
      <c r="H418" s="24">
        <f t="shared" si="72"/>
        <v>1</v>
      </c>
      <c r="I418" s="23"/>
    </row>
    <row r="419" spans="1:9" ht="13.5">
      <c r="A419" s="24" t="s">
        <v>627</v>
      </c>
      <c r="B419" s="8" t="s">
        <v>612</v>
      </c>
      <c r="C419" s="24" t="s">
        <v>628</v>
      </c>
      <c r="D419" s="24">
        <v>58000</v>
      </c>
      <c r="E419" s="24">
        <v>1</v>
      </c>
      <c r="F419" s="24">
        <f t="shared" si="73"/>
        <v>58000</v>
      </c>
      <c r="G419" s="24">
        <f t="shared" si="71"/>
        <v>58000</v>
      </c>
      <c r="H419" s="24">
        <f t="shared" si="72"/>
        <v>1</v>
      </c>
      <c r="I419" s="23"/>
    </row>
    <row r="420" spans="1:9" ht="13.5">
      <c r="A420" s="24" t="s">
        <v>629</v>
      </c>
      <c r="B420" s="38" t="s">
        <v>630</v>
      </c>
      <c r="C420" s="24" t="s">
        <v>631</v>
      </c>
      <c r="D420" s="24">
        <v>490000</v>
      </c>
      <c r="E420" s="24">
        <v>1</v>
      </c>
      <c r="F420" s="24">
        <f t="shared" si="73"/>
        <v>490000</v>
      </c>
      <c r="G420" s="24">
        <f t="shared" si="71"/>
        <v>490000</v>
      </c>
      <c r="H420" s="24">
        <f t="shared" si="72"/>
        <v>1</v>
      </c>
      <c r="I420" s="23"/>
    </row>
    <row r="421" spans="1:9" ht="13.5">
      <c r="A421" s="24" t="s">
        <v>632</v>
      </c>
      <c r="B421" s="38" t="s">
        <v>633</v>
      </c>
      <c r="C421" s="24" t="s">
        <v>634</v>
      </c>
      <c r="D421" s="24">
        <v>570000</v>
      </c>
      <c r="E421" s="24">
        <v>1</v>
      </c>
      <c r="F421" s="24">
        <f t="shared" si="73"/>
        <v>570000</v>
      </c>
      <c r="G421" s="24">
        <f t="shared" si="71"/>
        <v>570000</v>
      </c>
      <c r="H421" s="24">
        <f t="shared" si="72"/>
        <v>1</v>
      </c>
      <c r="I421" s="23"/>
    </row>
    <row r="422" spans="1:9" ht="13.5">
      <c r="A422" s="24" t="s">
        <v>635</v>
      </c>
      <c r="B422" s="38" t="s">
        <v>636</v>
      </c>
      <c r="C422" s="24" t="s">
        <v>637</v>
      </c>
      <c r="D422" s="24">
        <v>430000</v>
      </c>
      <c r="E422" s="24">
        <v>1</v>
      </c>
      <c r="F422" s="24">
        <f t="shared" si="73"/>
        <v>430000</v>
      </c>
      <c r="G422" s="24">
        <f t="shared" si="71"/>
        <v>430000</v>
      </c>
      <c r="H422" s="24">
        <f t="shared" si="72"/>
        <v>1</v>
      </c>
      <c r="I422" s="23"/>
    </row>
    <row r="423" spans="1:9" ht="13.5">
      <c r="A423" s="24" t="s">
        <v>638</v>
      </c>
      <c r="B423" s="38" t="s">
        <v>639</v>
      </c>
      <c r="C423" s="24" t="s">
        <v>640</v>
      </c>
      <c r="D423" s="24">
        <v>130000</v>
      </c>
      <c r="E423" s="24">
        <v>1</v>
      </c>
      <c r="F423" s="24">
        <f t="shared" si="73"/>
        <v>130000</v>
      </c>
      <c r="G423" s="24">
        <f t="shared" si="71"/>
        <v>130000</v>
      </c>
      <c r="H423" s="24">
        <f t="shared" si="72"/>
        <v>1</v>
      </c>
      <c r="I423" s="23"/>
    </row>
    <row r="424" spans="1:9" ht="13.5">
      <c r="A424" s="24" t="s">
        <v>641</v>
      </c>
      <c r="B424" s="38" t="s">
        <v>642</v>
      </c>
      <c r="C424" s="24" t="s">
        <v>643</v>
      </c>
      <c r="D424" s="24">
        <v>650000</v>
      </c>
      <c r="E424" s="24">
        <v>1</v>
      </c>
      <c r="F424" s="24">
        <f t="shared" si="73"/>
        <v>650000</v>
      </c>
      <c r="G424" s="24">
        <f t="shared" si="71"/>
        <v>650000</v>
      </c>
      <c r="H424" s="24">
        <f t="shared" si="72"/>
        <v>1</v>
      </c>
      <c r="I424" s="23"/>
    </row>
    <row r="425" spans="1:9" ht="13.5">
      <c r="A425" s="24" t="s">
        <v>644</v>
      </c>
      <c r="B425" s="38" t="s">
        <v>645</v>
      </c>
      <c r="C425" s="24" t="s">
        <v>646</v>
      </c>
      <c r="D425" s="24">
        <v>630000</v>
      </c>
      <c r="E425" s="24">
        <v>1</v>
      </c>
      <c r="F425" s="24">
        <f t="shared" si="73"/>
        <v>630000</v>
      </c>
      <c r="G425" s="24">
        <f t="shared" si="71"/>
        <v>630000</v>
      </c>
      <c r="H425" s="24">
        <f t="shared" si="72"/>
        <v>1</v>
      </c>
      <c r="I425" s="23"/>
    </row>
    <row r="426" spans="1:9" ht="13.5">
      <c r="A426" s="24" t="s">
        <v>647</v>
      </c>
      <c r="B426" s="38" t="s">
        <v>648</v>
      </c>
      <c r="C426" s="24" t="s">
        <v>649</v>
      </c>
      <c r="D426" s="24">
        <v>120000</v>
      </c>
      <c r="E426" s="24">
        <v>1</v>
      </c>
      <c r="F426" s="24">
        <f t="shared" si="73"/>
        <v>120000</v>
      </c>
      <c r="G426" s="24">
        <f t="shared" si="71"/>
        <v>120000</v>
      </c>
      <c r="H426" s="24">
        <f t="shared" si="72"/>
        <v>1</v>
      </c>
      <c r="I426" s="23"/>
    </row>
    <row r="427" spans="1:9" ht="13.5">
      <c r="A427" s="10" t="s">
        <v>650</v>
      </c>
      <c r="B427" s="8" t="s">
        <v>391</v>
      </c>
      <c r="C427" s="24" t="s">
        <v>90</v>
      </c>
      <c r="D427" s="24">
        <v>5400</v>
      </c>
      <c r="E427" s="24">
        <v>1</v>
      </c>
      <c r="F427" s="24">
        <f t="shared" si="73"/>
        <v>5400</v>
      </c>
      <c r="G427" s="24">
        <f t="shared" si="71"/>
        <v>5400</v>
      </c>
      <c r="H427" s="24">
        <f t="shared" si="72"/>
        <v>1</v>
      </c>
      <c r="I427" s="23"/>
    </row>
    <row r="428" spans="1:9" ht="13.5">
      <c r="A428" s="10" t="s">
        <v>651</v>
      </c>
      <c r="B428" s="8" t="s">
        <v>652</v>
      </c>
      <c r="C428" s="24" t="s">
        <v>653</v>
      </c>
      <c r="D428" s="24">
        <v>496000</v>
      </c>
      <c r="E428" s="24">
        <v>1</v>
      </c>
      <c r="F428" s="24">
        <f t="shared" si="73"/>
        <v>496000</v>
      </c>
      <c r="G428" s="24">
        <f t="shared" si="71"/>
        <v>496000</v>
      </c>
      <c r="H428" s="24">
        <f t="shared" si="72"/>
        <v>1</v>
      </c>
      <c r="I428" s="23"/>
    </row>
    <row r="429" spans="1:9" ht="13.5">
      <c r="A429" s="10" t="s">
        <v>654</v>
      </c>
      <c r="B429" s="9" t="s">
        <v>655</v>
      </c>
      <c r="C429" s="9" t="s">
        <v>656</v>
      </c>
      <c r="D429" s="24">
        <v>39800</v>
      </c>
      <c r="E429" s="24">
        <v>1</v>
      </c>
      <c r="F429" s="24">
        <f t="shared" si="73"/>
        <v>39800</v>
      </c>
      <c r="G429" s="24">
        <f t="shared" si="71"/>
        <v>39800</v>
      </c>
      <c r="H429" s="24">
        <f t="shared" si="72"/>
        <v>1</v>
      </c>
      <c r="I429" s="23"/>
    </row>
    <row r="430" spans="1:9" ht="13.5">
      <c r="A430" s="10" t="s">
        <v>657</v>
      </c>
      <c r="B430" s="9" t="s">
        <v>658</v>
      </c>
      <c r="C430" s="9" t="s">
        <v>659</v>
      </c>
      <c r="D430" s="24">
        <v>94500</v>
      </c>
      <c r="E430" s="24">
        <v>1</v>
      </c>
      <c r="F430" s="24">
        <f t="shared" si="73"/>
        <v>94500</v>
      </c>
      <c r="G430" s="24">
        <f t="shared" si="71"/>
        <v>94500</v>
      </c>
      <c r="H430" s="24">
        <f t="shared" si="72"/>
        <v>1</v>
      </c>
      <c r="I430" s="23"/>
    </row>
    <row r="431" spans="1:9" ht="13.5">
      <c r="A431" s="10" t="s">
        <v>660</v>
      </c>
      <c r="B431" s="8" t="s">
        <v>661</v>
      </c>
      <c r="C431" s="9" t="s">
        <v>662</v>
      </c>
      <c r="D431" s="24">
        <v>25000</v>
      </c>
      <c r="E431" s="24">
        <v>1</v>
      </c>
      <c r="F431" s="24">
        <f t="shared" si="73"/>
        <v>25000</v>
      </c>
      <c r="G431" s="24">
        <f t="shared" si="71"/>
        <v>25000</v>
      </c>
      <c r="H431" s="24">
        <f>E431</f>
        <v>1</v>
      </c>
      <c r="I431" s="23"/>
    </row>
    <row r="432" spans="1:9" ht="13.5">
      <c r="A432" s="24" t="s">
        <v>663</v>
      </c>
      <c r="B432" s="22" t="s">
        <v>664</v>
      </c>
      <c r="C432" s="24" t="s">
        <v>665</v>
      </c>
      <c r="D432" s="9">
        <v>20000</v>
      </c>
      <c r="E432" s="24">
        <v>1</v>
      </c>
      <c r="F432" s="24">
        <f>E432*D432</f>
        <v>20000</v>
      </c>
      <c r="G432" s="24">
        <f>F432</f>
        <v>20000</v>
      </c>
      <c r="H432" s="24">
        <f>E432</f>
        <v>1</v>
      </c>
      <c r="I432" s="23"/>
    </row>
    <row r="433" spans="1:9" ht="13.5">
      <c r="A433" s="24"/>
      <c r="B433" s="24"/>
      <c r="C433" s="24"/>
      <c r="D433" s="24"/>
      <c r="E433" s="24">
        <f>SUM(E409:E432)</f>
        <v>24</v>
      </c>
      <c r="F433" s="24">
        <f>SUM(F409:F432)</f>
        <v>4373400</v>
      </c>
      <c r="G433" s="21"/>
      <c r="H433" s="24"/>
      <c r="I433" s="23"/>
    </row>
    <row r="434" spans="1:9" ht="13.5">
      <c r="A434" s="46" t="s">
        <v>951</v>
      </c>
      <c r="B434" s="46"/>
      <c r="C434" s="46"/>
      <c r="D434" s="46"/>
      <c r="E434" s="46"/>
      <c r="F434" s="46"/>
      <c r="G434" s="21"/>
      <c r="H434" s="24"/>
      <c r="I434" s="23"/>
    </row>
    <row r="435" spans="1:9" ht="13.5">
      <c r="A435" s="24" t="s">
        <v>0</v>
      </c>
      <c r="B435" s="24" t="s">
        <v>1</v>
      </c>
      <c r="C435" s="24" t="s">
        <v>2</v>
      </c>
      <c r="D435" s="24" t="s">
        <v>3</v>
      </c>
      <c r="E435" s="24" t="s">
        <v>4</v>
      </c>
      <c r="F435" s="24" t="s">
        <v>5</v>
      </c>
      <c r="G435" s="24"/>
      <c r="H435" s="24">
        <v>0</v>
      </c>
      <c r="I435" s="23"/>
    </row>
    <row r="436" spans="1:9" s="2" customFormat="1" ht="13.5">
      <c r="A436" s="24" t="s">
        <v>666</v>
      </c>
      <c r="B436" s="24" t="s">
        <v>667</v>
      </c>
      <c r="C436" s="24" t="s">
        <v>668</v>
      </c>
      <c r="D436" s="24">
        <v>830</v>
      </c>
      <c r="E436" s="24">
        <v>1</v>
      </c>
      <c r="F436" s="24">
        <v>830</v>
      </c>
      <c r="G436" s="24">
        <f t="shared" ref="G436:G445" si="74">F436</f>
        <v>830</v>
      </c>
      <c r="H436" s="24">
        <f t="shared" ref="H436:H448" si="75">E436</f>
        <v>1</v>
      </c>
      <c r="I436" s="11"/>
    </row>
    <row r="437" spans="1:9" s="2" customFormat="1" ht="13.5">
      <c r="A437" s="24" t="s">
        <v>669</v>
      </c>
      <c r="B437" s="24" t="s">
        <v>670</v>
      </c>
      <c r="C437" s="24"/>
      <c r="D437" s="24">
        <v>1980</v>
      </c>
      <c r="E437" s="24">
        <v>1</v>
      </c>
      <c r="F437" s="24">
        <v>1980</v>
      </c>
      <c r="G437" s="24">
        <f t="shared" si="74"/>
        <v>1980</v>
      </c>
      <c r="H437" s="24">
        <f t="shared" si="75"/>
        <v>1</v>
      </c>
      <c r="I437" s="11"/>
    </row>
    <row r="438" spans="1:9" s="2" customFormat="1" ht="13.5">
      <c r="A438" s="24" t="s">
        <v>952</v>
      </c>
      <c r="B438" s="24" t="s">
        <v>671</v>
      </c>
      <c r="C438" s="24" t="s">
        <v>953</v>
      </c>
      <c r="D438" s="24">
        <v>9000</v>
      </c>
      <c r="E438" s="24">
        <v>1</v>
      </c>
      <c r="F438" s="24">
        <f t="shared" ref="F438:F445" si="76">E438*D438</f>
        <v>9000</v>
      </c>
      <c r="G438" s="24">
        <f t="shared" si="74"/>
        <v>9000</v>
      </c>
      <c r="H438" s="24">
        <f t="shared" si="75"/>
        <v>1</v>
      </c>
      <c r="I438" s="11"/>
    </row>
    <row r="439" spans="1:9" s="2" customFormat="1" ht="13.5">
      <c r="A439" s="24" t="s">
        <v>672</v>
      </c>
      <c r="B439" s="8" t="s">
        <v>673</v>
      </c>
      <c r="C439" s="24" t="s">
        <v>674</v>
      </c>
      <c r="D439" s="24">
        <v>75000</v>
      </c>
      <c r="E439" s="24">
        <v>1</v>
      </c>
      <c r="F439" s="24">
        <f t="shared" si="76"/>
        <v>75000</v>
      </c>
      <c r="G439" s="24">
        <f t="shared" si="74"/>
        <v>75000</v>
      </c>
      <c r="H439" s="24">
        <f t="shared" si="75"/>
        <v>1</v>
      </c>
      <c r="I439" s="11"/>
    </row>
    <row r="440" spans="1:9" s="2" customFormat="1" ht="13.5">
      <c r="A440" s="24" t="s">
        <v>675</v>
      </c>
      <c r="B440" s="8" t="s">
        <v>673</v>
      </c>
      <c r="C440" s="24" t="s">
        <v>676</v>
      </c>
      <c r="D440" s="24">
        <v>125000</v>
      </c>
      <c r="E440" s="24">
        <v>1</v>
      </c>
      <c r="F440" s="24">
        <f t="shared" si="76"/>
        <v>125000</v>
      </c>
      <c r="G440" s="24">
        <f t="shared" si="74"/>
        <v>125000</v>
      </c>
      <c r="H440" s="24">
        <f t="shared" si="75"/>
        <v>1</v>
      </c>
      <c r="I440" s="11"/>
    </row>
    <row r="441" spans="1:9" s="2" customFormat="1" ht="13.5">
      <c r="A441" s="24" t="s">
        <v>677</v>
      </c>
      <c r="B441" s="8" t="s">
        <v>673</v>
      </c>
      <c r="C441" s="24" t="s">
        <v>678</v>
      </c>
      <c r="D441" s="24">
        <v>97800</v>
      </c>
      <c r="E441" s="24">
        <v>1</v>
      </c>
      <c r="F441" s="24">
        <f t="shared" si="76"/>
        <v>97800</v>
      </c>
      <c r="G441" s="24">
        <f t="shared" si="74"/>
        <v>97800</v>
      </c>
      <c r="H441" s="24">
        <f t="shared" si="75"/>
        <v>1</v>
      </c>
      <c r="I441" s="11"/>
    </row>
    <row r="442" spans="1:9" s="2" customFormat="1" ht="13.5">
      <c r="A442" s="24" t="s">
        <v>679</v>
      </c>
      <c r="B442" s="8" t="s">
        <v>673</v>
      </c>
      <c r="C442" s="24" t="s">
        <v>680</v>
      </c>
      <c r="D442" s="24">
        <v>115200</v>
      </c>
      <c r="E442" s="24">
        <v>1</v>
      </c>
      <c r="F442" s="24">
        <f t="shared" si="76"/>
        <v>115200</v>
      </c>
      <c r="G442" s="24">
        <f t="shared" si="74"/>
        <v>115200</v>
      </c>
      <c r="H442" s="24">
        <f t="shared" si="75"/>
        <v>1</v>
      </c>
      <c r="I442" s="11"/>
    </row>
    <row r="443" spans="1:9" s="2" customFormat="1" ht="13.5">
      <c r="A443" s="24" t="s">
        <v>681</v>
      </c>
      <c r="B443" s="24" t="s">
        <v>682</v>
      </c>
      <c r="C443" s="24" t="s">
        <v>683</v>
      </c>
      <c r="D443" s="24">
        <v>16500</v>
      </c>
      <c r="E443" s="24">
        <v>1</v>
      </c>
      <c r="F443" s="24">
        <f t="shared" si="76"/>
        <v>16500</v>
      </c>
      <c r="G443" s="24">
        <f t="shared" si="74"/>
        <v>16500</v>
      </c>
      <c r="H443" s="24">
        <f t="shared" si="75"/>
        <v>1</v>
      </c>
      <c r="I443" s="11"/>
    </row>
    <row r="444" spans="1:9" s="2" customFormat="1" ht="13.5">
      <c r="A444" s="24" t="s">
        <v>684</v>
      </c>
      <c r="B444" s="38" t="s">
        <v>685</v>
      </c>
      <c r="C444" s="24" t="s">
        <v>686</v>
      </c>
      <c r="D444" s="24">
        <v>34800</v>
      </c>
      <c r="E444" s="24">
        <v>1</v>
      </c>
      <c r="F444" s="24">
        <f t="shared" si="76"/>
        <v>34800</v>
      </c>
      <c r="G444" s="24">
        <f t="shared" si="74"/>
        <v>34800</v>
      </c>
      <c r="H444" s="24">
        <f t="shared" si="75"/>
        <v>1</v>
      </c>
      <c r="I444" s="11"/>
    </row>
    <row r="445" spans="1:9" s="2" customFormat="1" ht="13.5">
      <c r="A445" s="24" t="s">
        <v>651</v>
      </c>
      <c r="B445" s="38" t="s">
        <v>687</v>
      </c>
      <c r="C445" s="24" t="s">
        <v>688</v>
      </c>
      <c r="D445" s="24">
        <v>15500</v>
      </c>
      <c r="E445" s="24">
        <v>1</v>
      </c>
      <c r="F445" s="24">
        <f t="shared" si="76"/>
        <v>15500</v>
      </c>
      <c r="G445" s="24">
        <f t="shared" si="74"/>
        <v>15500</v>
      </c>
      <c r="H445" s="24">
        <f t="shared" si="75"/>
        <v>1</v>
      </c>
      <c r="I445" s="11"/>
    </row>
    <row r="446" spans="1:9" s="2" customFormat="1" ht="13.5">
      <c r="A446" s="24" t="s">
        <v>689</v>
      </c>
      <c r="B446" s="8" t="s">
        <v>22</v>
      </c>
      <c r="C446" s="24" t="s">
        <v>690</v>
      </c>
      <c r="D446" s="24">
        <v>4340</v>
      </c>
      <c r="E446" s="24">
        <v>1</v>
      </c>
      <c r="F446" s="24">
        <f>E446*D446</f>
        <v>4340</v>
      </c>
      <c r="G446" s="24">
        <f>F446</f>
        <v>4340</v>
      </c>
      <c r="H446" s="24">
        <f>E446</f>
        <v>1</v>
      </c>
      <c r="I446" s="23" t="s">
        <v>954</v>
      </c>
    </row>
    <row r="447" spans="1:9" s="2" customFormat="1" ht="13.5">
      <c r="A447" s="24"/>
      <c r="B447" s="24" t="s">
        <v>388</v>
      </c>
      <c r="C447" s="24" t="s">
        <v>691</v>
      </c>
      <c r="D447" s="24"/>
      <c r="E447" s="24">
        <v>1</v>
      </c>
      <c r="F447" s="24">
        <f t="shared" ref="F447:F448" si="77">E447*D447</f>
        <v>0</v>
      </c>
      <c r="G447" s="24">
        <f t="shared" ref="G447:G448" si="78">F447</f>
        <v>0</v>
      </c>
      <c r="H447" s="24">
        <f t="shared" si="75"/>
        <v>1</v>
      </c>
      <c r="I447" s="11"/>
    </row>
    <row r="448" spans="1:9" s="2" customFormat="1" ht="13.5">
      <c r="A448" s="24"/>
      <c r="B448" s="38" t="s">
        <v>692</v>
      </c>
      <c r="C448" s="24" t="s">
        <v>693</v>
      </c>
      <c r="D448" s="24">
        <v>14000</v>
      </c>
      <c r="E448" s="24">
        <v>1</v>
      </c>
      <c r="F448" s="24">
        <f t="shared" si="77"/>
        <v>14000</v>
      </c>
      <c r="G448" s="24">
        <f t="shared" si="78"/>
        <v>14000</v>
      </c>
      <c r="H448" s="24">
        <f t="shared" si="75"/>
        <v>1</v>
      </c>
      <c r="I448" s="11" t="s">
        <v>694</v>
      </c>
    </row>
    <row r="449" spans="1:9" ht="13.5">
      <c r="A449" s="24"/>
      <c r="B449" s="24"/>
      <c r="C449" s="24"/>
      <c r="D449" s="24"/>
      <c r="E449" s="24">
        <f>SUM(E436:E448)</f>
        <v>13</v>
      </c>
      <c r="F449" s="24">
        <f>SUM(F436:F448)</f>
        <v>509950</v>
      </c>
      <c r="G449" s="21"/>
      <c r="H449" s="24"/>
      <c r="I449" s="23"/>
    </row>
    <row r="450" spans="1:9" ht="13.5">
      <c r="A450" s="46" t="s">
        <v>837</v>
      </c>
      <c r="B450" s="46"/>
      <c r="C450" s="46"/>
      <c r="D450" s="46"/>
      <c r="E450" s="46"/>
      <c r="F450" s="46"/>
      <c r="G450" s="24"/>
      <c r="H450" s="21"/>
      <c r="I450" s="23"/>
    </row>
    <row r="451" spans="1:9" ht="13.5">
      <c r="A451" s="24" t="s">
        <v>0</v>
      </c>
      <c r="B451" s="24" t="s">
        <v>1</v>
      </c>
      <c r="C451" s="24" t="s">
        <v>2</v>
      </c>
      <c r="D451" s="24" t="s">
        <v>3</v>
      </c>
      <c r="E451" s="24" t="s">
        <v>4</v>
      </c>
      <c r="F451" s="24" t="s">
        <v>5</v>
      </c>
      <c r="G451" s="24"/>
      <c r="H451" s="24">
        <v>0</v>
      </c>
      <c r="I451" s="23"/>
    </row>
    <row r="452" spans="1:9" ht="13.5">
      <c r="A452" s="24" t="s">
        <v>695</v>
      </c>
      <c r="B452" s="33" t="s">
        <v>696</v>
      </c>
      <c r="C452" s="8" t="s">
        <v>697</v>
      </c>
      <c r="D452" s="24">
        <v>4200</v>
      </c>
      <c r="E452" s="24">
        <v>1</v>
      </c>
      <c r="F452" s="24">
        <f t="shared" ref="F452:F469" si="79">D452*E452</f>
        <v>4200</v>
      </c>
      <c r="G452" s="24">
        <f t="shared" ref="G452:G469" si="80">F452</f>
        <v>4200</v>
      </c>
      <c r="H452" s="24">
        <f t="shared" ref="H452:H469" si="81">E452</f>
        <v>1</v>
      </c>
      <c r="I452" s="23"/>
    </row>
    <row r="453" spans="1:9" ht="13.5">
      <c r="A453" s="24" t="s">
        <v>698</v>
      </c>
      <c r="B453" s="24" t="s">
        <v>22</v>
      </c>
      <c r="C453" s="24" t="s">
        <v>699</v>
      </c>
      <c r="D453" s="24">
        <v>4340</v>
      </c>
      <c r="E453" s="24">
        <v>1</v>
      </c>
      <c r="F453" s="24">
        <f t="shared" si="79"/>
        <v>4340</v>
      </c>
      <c r="G453" s="24">
        <f t="shared" si="80"/>
        <v>4340</v>
      </c>
      <c r="H453" s="24">
        <f t="shared" si="81"/>
        <v>1</v>
      </c>
      <c r="I453" s="11" t="s">
        <v>700</v>
      </c>
    </row>
    <row r="454" spans="1:9" ht="13.5">
      <c r="A454" s="24" t="s">
        <v>701</v>
      </c>
      <c r="B454" s="24" t="s">
        <v>13</v>
      </c>
      <c r="C454" s="8" t="s">
        <v>702</v>
      </c>
      <c r="D454" s="24">
        <v>7100</v>
      </c>
      <c r="E454" s="24">
        <v>1</v>
      </c>
      <c r="F454" s="24">
        <f t="shared" si="79"/>
        <v>7100</v>
      </c>
      <c r="G454" s="24">
        <f t="shared" si="80"/>
        <v>7100</v>
      </c>
      <c r="H454" s="24">
        <f t="shared" si="81"/>
        <v>1</v>
      </c>
      <c r="I454" s="23"/>
    </row>
    <row r="455" spans="1:9" ht="13.5">
      <c r="A455" s="24" t="s">
        <v>703</v>
      </c>
      <c r="B455" s="24" t="s">
        <v>35</v>
      </c>
      <c r="C455" s="24" t="s">
        <v>36</v>
      </c>
      <c r="D455" s="24">
        <v>13800</v>
      </c>
      <c r="E455" s="24">
        <v>1</v>
      </c>
      <c r="F455" s="24">
        <f t="shared" si="79"/>
        <v>13800</v>
      </c>
      <c r="G455" s="24">
        <f t="shared" si="80"/>
        <v>13800</v>
      </c>
      <c r="H455" s="24">
        <f t="shared" si="81"/>
        <v>1</v>
      </c>
      <c r="I455" s="23"/>
    </row>
    <row r="456" spans="1:9" ht="13.5">
      <c r="A456" s="24" t="s">
        <v>704</v>
      </c>
      <c r="B456" s="24" t="s">
        <v>13</v>
      </c>
      <c r="C456" s="8" t="s">
        <v>702</v>
      </c>
      <c r="D456" s="24">
        <v>7100</v>
      </c>
      <c r="E456" s="24">
        <v>1</v>
      </c>
      <c r="F456" s="24">
        <f t="shared" si="79"/>
        <v>7100</v>
      </c>
      <c r="G456" s="24">
        <f t="shared" si="80"/>
        <v>7100</v>
      </c>
      <c r="H456" s="24">
        <f t="shared" si="81"/>
        <v>1</v>
      </c>
      <c r="I456" s="23"/>
    </row>
    <row r="457" spans="1:9" ht="13.5">
      <c r="A457" s="24" t="s">
        <v>705</v>
      </c>
      <c r="B457" s="24" t="s">
        <v>22</v>
      </c>
      <c r="C457" s="8" t="s">
        <v>90</v>
      </c>
      <c r="D457" s="24">
        <v>5300</v>
      </c>
      <c r="E457" s="24">
        <v>1</v>
      </c>
      <c r="F457" s="24">
        <f t="shared" si="79"/>
        <v>5300</v>
      </c>
      <c r="G457" s="24">
        <f t="shared" si="80"/>
        <v>5300</v>
      </c>
      <c r="H457" s="24">
        <f t="shared" si="81"/>
        <v>1</v>
      </c>
      <c r="I457" s="23"/>
    </row>
    <row r="458" spans="1:9" ht="13.5">
      <c r="A458" s="24" t="s">
        <v>706</v>
      </c>
      <c r="B458" s="24" t="s">
        <v>707</v>
      </c>
      <c r="C458" s="8" t="s">
        <v>708</v>
      </c>
      <c r="D458" s="24">
        <v>3400</v>
      </c>
      <c r="E458" s="24">
        <v>1</v>
      </c>
      <c r="F458" s="24">
        <f t="shared" si="79"/>
        <v>3400</v>
      </c>
      <c r="G458" s="24">
        <f t="shared" si="80"/>
        <v>3400</v>
      </c>
      <c r="H458" s="24">
        <f t="shared" si="81"/>
        <v>1</v>
      </c>
      <c r="I458" s="23"/>
    </row>
    <row r="459" spans="1:9" ht="13.5">
      <c r="A459" s="24" t="s">
        <v>709</v>
      </c>
      <c r="B459" s="24" t="s">
        <v>710</v>
      </c>
      <c r="C459" s="8" t="s">
        <v>711</v>
      </c>
      <c r="D459" s="24">
        <v>3300</v>
      </c>
      <c r="E459" s="24">
        <v>1</v>
      </c>
      <c r="F459" s="24">
        <f t="shared" si="79"/>
        <v>3300</v>
      </c>
      <c r="G459" s="24">
        <f t="shared" si="80"/>
        <v>3300</v>
      </c>
      <c r="H459" s="24">
        <f t="shared" si="81"/>
        <v>1</v>
      </c>
      <c r="I459" s="23"/>
    </row>
    <row r="460" spans="1:9" ht="13.5">
      <c r="A460" s="24" t="s">
        <v>712</v>
      </c>
      <c r="B460" s="24" t="s">
        <v>22</v>
      </c>
      <c r="C460" s="8" t="s">
        <v>713</v>
      </c>
      <c r="D460" s="24">
        <v>5400</v>
      </c>
      <c r="E460" s="24">
        <v>2</v>
      </c>
      <c r="F460" s="24">
        <f t="shared" si="79"/>
        <v>10800</v>
      </c>
      <c r="G460" s="24">
        <f t="shared" si="80"/>
        <v>10800</v>
      </c>
      <c r="H460" s="24">
        <f t="shared" si="81"/>
        <v>2</v>
      </c>
      <c r="I460" s="23"/>
    </row>
    <row r="461" spans="1:9" ht="13.5">
      <c r="A461" s="24" t="s">
        <v>714</v>
      </c>
      <c r="B461" s="24" t="s">
        <v>30</v>
      </c>
      <c r="C461" s="8" t="s">
        <v>31</v>
      </c>
      <c r="D461" s="24">
        <v>6800</v>
      </c>
      <c r="E461" s="24">
        <v>1</v>
      </c>
      <c r="F461" s="24">
        <f t="shared" si="79"/>
        <v>6800</v>
      </c>
      <c r="G461" s="24">
        <f t="shared" si="80"/>
        <v>6800</v>
      </c>
      <c r="H461" s="24">
        <f t="shared" si="81"/>
        <v>1</v>
      </c>
      <c r="I461" s="23"/>
    </row>
    <row r="462" spans="1:9" ht="13.5">
      <c r="A462" s="24" t="s">
        <v>715</v>
      </c>
      <c r="B462" s="24" t="s">
        <v>143</v>
      </c>
      <c r="C462" s="8" t="s">
        <v>144</v>
      </c>
      <c r="D462" s="24">
        <v>8600</v>
      </c>
      <c r="E462" s="24">
        <v>1</v>
      </c>
      <c r="F462" s="24">
        <f t="shared" si="79"/>
        <v>8600</v>
      </c>
      <c r="G462" s="24">
        <f t="shared" si="80"/>
        <v>8600</v>
      </c>
      <c r="H462" s="24">
        <f t="shared" si="81"/>
        <v>1</v>
      </c>
      <c r="I462" s="23"/>
    </row>
    <row r="463" spans="1:9" s="2" customFormat="1" ht="13.5">
      <c r="A463" s="8" t="s">
        <v>716</v>
      </c>
      <c r="B463" s="8" t="s">
        <v>10</v>
      </c>
      <c r="C463" s="8" t="s">
        <v>27</v>
      </c>
      <c r="D463" s="24">
        <v>12000</v>
      </c>
      <c r="E463" s="24">
        <v>1</v>
      </c>
      <c r="F463" s="24">
        <f t="shared" si="79"/>
        <v>12000</v>
      </c>
      <c r="G463" s="24">
        <f t="shared" si="80"/>
        <v>12000</v>
      </c>
      <c r="H463" s="24">
        <f t="shared" si="81"/>
        <v>1</v>
      </c>
      <c r="I463" s="23" t="s">
        <v>717</v>
      </c>
    </row>
    <row r="464" spans="1:9" s="2" customFormat="1" ht="13.5">
      <c r="A464" s="8" t="s">
        <v>718</v>
      </c>
      <c r="B464" s="8" t="s">
        <v>505</v>
      </c>
      <c r="C464" s="8" t="s">
        <v>719</v>
      </c>
      <c r="D464" s="24">
        <v>82000</v>
      </c>
      <c r="E464" s="24">
        <v>1</v>
      </c>
      <c r="F464" s="24">
        <f t="shared" si="79"/>
        <v>82000</v>
      </c>
      <c r="G464" s="24">
        <f t="shared" si="80"/>
        <v>82000</v>
      </c>
      <c r="H464" s="24">
        <f t="shared" si="81"/>
        <v>1</v>
      </c>
      <c r="I464" s="11"/>
    </row>
    <row r="465" spans="1:9" s="2" customFormat="1" ht="13.5">
      <c r="A465" s="8" t="s">
        <v>720</v>
      </c>
      <c r="B465" s="8" t="s">
        <v>10</v>
      </c>
      <c r="C465" s="8" t="s">
        <v>116</v>
      </c>
      <c r="D465" s="24">
        <v>23000</v>
      </c>
      <c r="E465" s="24">
        <v>1</v>
      </c>
      <c r="F465" s="24">
        <f t="shared" si="79"/>
        <v>23000</v>
      </c>
      <c r="G465" s="24">
        <f t="shared" si="80"/>
        <v>23000</v>
      </c>
      <c r="H465" s="24">
        <f t="shared" si="81"/>
        <v>1</v>
      </c>
      <c r="I465" s="11"/>
    </row>
    <row r="466" spans="1:9" s="2" customFormat="1" ht="13.5">
      <c r="A466" s="8" t="s">
        <v>721</v>
      </c>
      <c r="B466" s="8" t="s">
        <v>69</v>
      </c>
      <c r="C466" s="8" t="s">
        <v>722</v>
      </c>
      <c r="D466" s="24">
        <v>95480</v>
      </c>
      <c r="E466" s="24">
        <v>1</v>
      </c>
      <c r="F466" s="24">
        <f t="shared" si="79"/>
        <v>95480</v>
      </c>
      <c r="G466" s="24">
        <f t="shared" si="80"/>
        <v>95480</v>
      </c>
      <c r="H466" s="24">
        <f t="shared" si="81"/>
        <v>1</v>
      </c>
      <c r="I466" s="11"/>
    </row>
    <row r="467" spans="1:9" s="2" customFormat="1" ht="13.5">
      <c r="A467" s="8" t="s">
        <v>723</v>
      </c>
      <c r="B467" s="8" t="s">
        <v>55</v>
      </c>
      <c r="C467" s="8" t="s">
        <v>955</v>
      </c>
      <c r="D467" s="24">
        <v>6600</v>
      </c>
      <c r="E467" s="24">
        <v>1</v>
      </c>
      <c r="F467" s="24">
        <f t="shared" si="79"/>
        <v>6600</v>
      </c>
      <c r="G467" s="24">
        <f t="shared" si="80"/>
        <v>6600</v>
      </c>
      <c r="H467" s="24">
        <f t="shared" si="81"/>
        <v>1</v>
      </c>
      <c r="I467" s="11"/>
    </row>
    <row r="468" spans="1:9" s="2" customFormat="1" ht="13.5">
      <c r="A468" s="8"/>
      <c r="B468" s="8" t="s">
        <v>537</v>
      </c>
      <c r="C468" s="8" t="s">
        <v>956</v>
      </c>
      <c r="D468" s="24">
        <v>12000</v>
      </c>
      <c r="E468" s="24">
        <v>1</v>
      </c>
      <c r="F468" s="24">
        <f t="shared" si="79"/>
        <v>12000</v>
      </c>
      <c r="G468" s="24">
        <f t="shared" si="80"/>
        <v>12000</v>
      </c>
      <c r="H468" s="24">
        <f t="shared" si="81"/>
        <v>1</v>
      </c>
      <c r="I468" s="23" t="s">
        <v>957</v>
      </c>
    </row>
    <row r="469" spans="1:9" s="2" customFormat="1" ht="13.5">
      <c r="A469" s="8"/>
      <c r="B469" s="8" t="s">
        <v>388</v>
      </c>
      <c r="C469" s="8" t="s">
        <v>90</v>
      </c>
      <c r="D469" s="24">
        <v>5300</v>
      </c>
      <c r="E469" s="24">
        <v>1</v>
      </c>
      <c r="F469" s="24">
        <f t="shared" si="79"/>
        <v>5300</v>
      </c>
      <c r="G469" s="24">
        <f t="shared" si="80"/>
        <v>5300</v>
      </c>
      <c r="H469" s="24">
        <f t="shared" si="81"/>
        <v>1</v>
      </c>
      <c r="I469" s="24"/>
    </row>
    <row r="470" spans="1:9" ht="13.5">
      <c r="A470" s="24"/>
      <c r="B470" s="24"/>
      <c r="C470" s="24"/>
      <c r="D470" s="24"/>
      <c r="E470" s="24">
        <f>SUM(E452:E469)</f>
        <v>19</v>
      </c>
      <c r="F470" s="24">
        <f>SUM(F452:F467)</f>
        <v>293820</v>
      </c>
      <c r="G470" s="24"/>
      <c r="H470" s="24"/>
      <c r="I470" s="23"/>
    </row>
    <row r="471" spans="1:9" ht="13.5">
      <c r="A471" s="46" t="s">
        <v>958</v>
      </c>
      <c r="B471" s="46"/>
      <c r="C471" s="46"/>
      <c r="D471" s="46"/>
      <c r="E471" s="46"/>
      <c r="F471" s="46"/>
      <c r="G471" s="24"/>
      <c r="H471" s="21"/>
      <c r="I471" s="23"/>
    </row>
    <row r="472" spans="1:9" ht="13.5">
      <c r="A472" s="24" t="s">
        <v>0</v>
      </c>
      <c r="B472" s="24" t="s">
        <v>1</v>
      </c>
      <c r="C472" s="24" t="s">
        <v>2</v>
      </c>
      <c r="D472" s="24" t="s">
        <v>3</v>
      </c>
      <c r="E472" s="24" t="s">
        <v>4</v>
      </c>
      <c r="F472" s="24" t="s">
        <v>5</v>
      </c>
      <c r="G472" s="24"/>
      <c r="H472" s="24">
        <v>0</v>
      </c>
      <c r="I472" s="23"/>
    </row>
    <row r="473" spans="1:9" ht="13.5">
      <c r="A473" s="24" t="s">
        <v>724</v>
      </c>
      <c r="B473" s="8" t="s">
        <v>725</v>
      </c>
      <c r="C473" s="8" t="s">
        <v>726</v>
      </c>
      <c r="D473" s="24">
        <v>28000</v>
      </c>
      <c r="E473" s="24">
        <v>1</v>
      </c>
      <c r="F473" s="24">
        <v>28000</v>
      </c>
      <c r="G473" s="24">
        <f t="shared" ref="G473:G480" si="82">F473</f>
        <v>28000</v>
      </c>
      <c r="H473" s="24">
        <f t="shared" ref="H473:H495" si="83">E473</f>
        <v>1</v>
      </c>
      <c r="I473" s="24"/>
    </row>
    <row r="474" spans="1:9" ht="13.5">
      <c r="A474" s="24" t="s">
        <v>727</v>
      </c>
      <c r="B474" s="24" t="s">
        <v>959</v>
      </c>
      <c r="C474" s="24" t="s">
        <v>340</v>
      </c>
      <c r="D474" s="24">
        <v>1138373</v>
      </c>
      <c r="E474" s="24">
        <v>1</v>
      </c>
      <c r="F474" s="24">
        <f t="shared" ref="F474:F476" si="84">D474*E474</f>
        <v>1138373</v>
      </c>
      <c r="G474" s="24">
        <f t="shared" si="82"/>
        <v>1138373</v>
      </c>
      <c r="H474" s="24">
        <f t="shared" si="83"/>
        <v>1</v>
      </c>
      <c r="I474" s="24"/>
    </row>
    <row r="475" spans="1:9" ht="13.5">
      <c r="A475" s="24" t="s">
        <v>728</v>
      </c>
      <c r="B475" s="24" t="s">
        <v>729</v>
      </c>
      <c r="C475" s="24" t="s">
        <v>730</v>
      </c>
      <c r="D475" s="24">
        <v>1890000</v>
      </c>
      <c r="E475" s="24">
        <v>1</v>
      </c>
      <c r="F475" s="24">
        <f t="shared" si="84"/>
        <v>1890000</v>
      </c>
      <c r="G475" s="24">
        <f t="shared" si="82"/>
        <v>1890000</v>
      </c>
      <c r="H475" s="24">
        <f t="shared" si="83"/>
        <v>1</v>
      </c>
      <c r="I475" s="24"/>
    </row>
    <row r="476" spans="1:9" ht="13.5">
      <c r="A476" s="24" t="s">
        <v>731</v>
      </c>
      <c r="B476" s="8" t="s">
        <v>732</v>
      </c>
      <c r="C476" s="24" t="s">
        <v>733</v>
      </c>
      <c r="D476" s="24">
        <v>3200</v>
      </c>
      <c r="E476" s="24">
        <v>1</v>
      </c>
      <c r="F476" s="24">
        <f t="shared" si="84"/>
        <v>3200</v>
      </c>
      <c r="G476" s="24">
        <f t="shared" si="82"/>
        <v>3200</v>
      </c>
      <c r="H476" s="24">
        <f t="shared" si="83"/>
        <v>1</v>
      </c>
      <c r="I476" s="24"/>
    </row>
    <row r="477" spans="1:9" s="2" customFormat="1" ht="13.5">
      <c r="A477" s="24" t="s">
        <v>734</v>
      </c>
      <c r="B477" s="8" t="s">
        <v>735</v>
      </c>
      <c r="C477" s="24" t="s">
        <v>736</v>
      </c>
      <c r="D477" s="24">
        <v>430000</v>
      </c>
      <c r="E477" s="24">
        <v>1</v>
      </c>
      <c r="F477" s="24">
        <f t="shared" ref="F477:F480" si="85">E477*D477</f>
        <v>430000</v>
      </c>
      <c r="G477" s="24">
        <f t="shared" si="82"/>
        <v>430000</v>
      </c>
      <c r="H477" s="24">
        <f t="shared" si="83"/>
        <v>1</v>
      </c>
      <c r="I477" s="10"/>
    </row>
    <row r="478" spans="1:9" s="2" customFormat="1" ht="13.5">
      <c r="A478" s="24" t="s">
        <v>737</v>
      </c>
      <c r="B478" s="8" t="s">
        <v>738</v>
      </c>
      <c r="C478" s="24" t="s">
        <v>739</v>
      </c>
      <c r="D478" s="24">
        <v>77000</v>
      </c>
      <c r="E478" s="24">
        <v>1</v>
      </c>
      <c r="F478" s="24">
        <f t="shared" si="85"/>
        <v>77000</v>
      </c>
      <c r="G478" s="24">
        <f t="shared" si="82"/>
        <v>77000</v>
      </c>
      <c r="H478" s="24">
        <f t="shared" si="83"/>
        <v>1</v>
      </c>
      <c r="I478" s="10"/>
    </row>
    <row r="479" spans="1:9" s="2" customFormat="1" ht="13.5">
      <c r="A479" s="24"/>
      <c r="B479" s="8" t="s">
        <v>960</v>
      </c>
      <c r="C479" s="24" t="s">
        <v>961</v>
      </c>
      <c r="D479" s="24">
        <v>330000</v>
      </c>
      <c r="E479" s="24">
        <v>1</v>
      </c>
      <c r="F479" s="24">
        <f t="shared" si="85"/>
        <v>330000</v>
      </c>
      <c r="G479" s="24">
        <f t="shared" si="82"/>
        <v>330000</v>
      </c>
      <c r="H479" s="24">
        <f t="shared" si="83"/>
        <v>1</v>
      </c>
      <c r="I479" s="18" t="s">
        <v>962</v>
      </c>
    </row>
    <row r="480" spans="1:9" s="2" customFormat="1" ht="13.5">
      <c r="A480" s="10"/>
      <c r="B480" s="8" t="s">
        <v>537</v>
      </c>
      <c r="C480" s="24" t="s">
        <v>235</v>
      </c>
      <c r="D480" s="24">
        <v>23000</v>
      </c>
      <c r="E480" s="24">
        <v>1</v>
      </c>
      <c r="F480" s="24">
        <f t="shared" si="85"/>
        <v>23000</v>
      </c>
      <c r="G480" s="24">
        <f t="shared" si="82"/>
        <v>23000</v>
      </c>
      <c r="H480" s="24">
        <f t="shared" si="83"/>
        <v>1</v>
      </c>
      <c r="I480" s="22" t="s">
        <v>963</v>
      </c>
    </row>
    <row r="481" spans="1:9" s="2" customFormat="1" ht="13.5">
      <c r="A481" s="24" t="s">
        <v>572</v>
      </c>
      <c r="B481" s="38" t="s">
        <v>573</v>
      </c>
      <c r="C481" s="22" t="s">
        <v>574</v>
      </c>
      <c r="D481" s="24">
        <v>1820000</v>
      </c>
      <c r="E481" s="24">
        <v>1</v>
      </c>
      <c r="F481" s="24">
        <f>E481*D481</f>
        <v>1820000</v>
      </c>
      <c r="G481" s="24">
        <f>F481</f>
        <v>1820000</v>
      </c>
      <c r="H481" s="24">
        <f>E481</f>
        <v>1</v>
      </c>
      <c r="I481" s="11"/>
    </row>
    <row r="482" spans="1:9" ht="13.5">
      <c r="A482" s="10"/>
      <c r="B482" s="8"/>
      <c r="C482" s="24"/>
      <c r="D482" s="10"/>
      <c r="E482" s="24">
        <f>SUM(E473:E481)</f>
        <v>9</v>
      </c>
      <c r="F482" s="24">
        <f>SUM(F473:F481)</f>
        <v>5739573</v>
      </c>
      <c r="G482" s="24"/>
      <c r="H482" s="24"/>
      <c r="I482" s="23"/>
    </row>
    <row r="483" spans="1:9" ht="13.5">
      <c r="A483" s="46" t="s">
        <v>964</v>
      </c>
      <c r="B483" s="46"/>
      <c r="C483" s="46"/>
      <c r="D483" s="46"/>
      <c r="E483" s="46"/>
      <c r="F483" s="46"/>
      <c r="G483" s="30"/>
      <c r="H483" s="21"/>
      <c r="I483" s="23"/>
    </row>
    <row r="484" spans="1:9" ht="13.5">
      <c r="A484" s="24" t="s">
        <v>0</v>
      </c>
      <c r="B484" s="24" t="s">
        <v>1</v>
      </c>
      <c r="C484" s="24" t="s">
        <v>2</v>
      </c>
      <c r="D484" s="24" t="s">
        <v>3</v>
      </c>
      <c r="E484" s="24" t="s">
        <v>4</v>
      </c>
      <c r="F484" s="24" t="s">
        <v>5</v>
      </c>
      <c r="G484" s="24"/>
      <c r="H484" s="24">
        <v>0</v>
      </c>
      <c r="I484" s="23"/>
    </row>
    <row r="485" spans="1:9" ht="13.5">
      <c r="A485" s="24" t="s">
        <v>740</v>
      </c>
      <c r="B485" s="8" t="s">
        <v>741</v>
      </c>
      <c r="C485" s="8" t="s">
        <v>742</v>
      </c>
      <c r="D485" s="24">
        <v>174587.81</v>
      </c>
      <c r="E485" s="24">
        <v>2</v>
      </c>
      <c r="F485" s="24">
        <f t="shared" ref="F485:F495" si="86">D485*E485</f>
        <v>349175.62</v>
      </c>
      <c r="G485" s="24">
        <f t="shared" ref="G485:G495" si="87">F485</f>
        <v>349175.62</v>
      </c>
      <c r="H485" s="24">
        <f t="shared" si="83"/>
        <v>2</v>
      </c>
      <c r="I485" s="23"/>
    </row>
    <row r="486" spans="1:9" ht="13.5">
      <c r="A486" s="24" t="s">
        <v>743</v>
      </c>
      <c r="B486" s="8" t="s">
        <v>744</v>
      </c>
      <c r="C486" s="8" t="s">
        <v>742</v>
      </c>
      <c r="D486" s="24">
        <v>122667.81</v>
      </c>
      <c r="E486" s="24">
        <v>2</v>
      </c>
      <c r="F486" s="24">
        <f t="shared" si="86"/>
        <v>245335.62</v>
      </c>
      <c r="G486" s="24">
        <f t="shared" si="87"/>
        <v>245335.62</v>
      </c>
      <c r="H486" s="24">
        <f t="shared" si="83"/>
        <v>2</v>
      </c>
      <c r="I486" s="23"/>
    </row>
    <row r="487" spans="1:9" ht="13.5">
      <c r="A487" s="24" t="s">
        <v>745</v>
      </c>
      <c r="B487" s="8" t="s">
        <v>746</v>
      </c>
      <c r="C487" s="8"/>
      <c r="D487" s="24">
        <v>61947.81</v>
      </c>
      <c r="E487" s="24">
        <v>1</v>
      </c>
      <c r="F487" s="24">
        <f t="shared" si="86"/>
        <v>61947.81</v>
      </c>
      <c r="G487" s="24">
        <f t="shared" si="87"/>
        <v>61947.81</v>
      </c>
      <c r="H487" s="24">
        <f t="shared" si="83"/>
        <v>1</v>
      </c>
      <c r="I487" s="23"/>
    </row>
    <row r="488" spans="1:9" ht="13.5">
      <c r="A488" s="24" t="s">
        <v>747</v>
      </c>
      <c r="B488" s="8" t="s">
        <v>748</v>
      </c>
      <c r="C488" s="8" t="s">
        <v>749</v>
      </c>
      <c r="D488" s="24">
        <v>58776.12</v>
      </c>
      <c r="E488" s="24">
        <v>1</v>
      </c>
      <c r="F488" s="24">
        <f t="shared" si="86"/>
        <v>58776.12</v>
      </c>
      <c r="G488" s="24">
        <f t="shared" si="87"/>
        <v>58776.12</v>
      </c>
      <c r="H488" s="24">
        <f t="shared" si="83"/>
        <v>1</v>
      </c>
      <c r="I488" s="23"/>
    </row>
    <row r="489" spans="1:9" ht="13.5">
      <c r="A489" s="24" t="s">
        <v>750</v>
      </c>
      <c r="B489" s="8" t="s">
        <v>417</v>
      </c>
      <c r="C489" s="8" t="s">
        <v>751</v>
      </c>
      <c r="D489" s="24">
        <v>139387.81</v>
      </c>
      <c r="E489" s="24">
        <v>1</v>
      </c>
      <c r="F489" s="24">
        <f t="shared" si="86"/>
        <v>139387.81</v>
      </c>
      <c r="G489" s="24">
        <f t="shared" si="87"/>
        <v>139387.81</v>
      </c>
      <c r="H489" s="24">
        <f t="shared" si="83"/>
        <v>1</v>
      </c>
      <c r="I489" s="23"/>
    </row>
    <row r="490" spans="1:9" ht="13.5">
      <c r="A490" s="24" t="s">
        <v>752</v>
      </c>
      <c r="B490" s="8" t="s">
        <v>753</v>
      </c>
      <c r="C490" s="8" t="s">
        <v>754</v>
      </c>
      <c r="D490" s="24">
        <v>20587.810000000001</v>
      </c>
      <c r="E490" s="24">
        <v>2</v>
      </c>
      <c r="F490" s="24">
        <f t="shared" si="86"/>
        <v>41175.620000000003</v>
      </c>
      <c r="G490" s="24">
        <f t="shared" si="87"/>
        <v>41175.620000000003</v>
      </c>
      <c r="H490" s="24">
        <f t="shared" si="83"/>
        <v>2</v>
      </c>
      <c r="I490" s="23"/>
    </row>
    <row r="491" spans="1:9" ht="13.5">
      <c r="A491" s="24" t="s">
        <v>755</v>
      </c>
      <c r="B491" s="8" t="s">
        <v>756</v>
      </c>
      <c r="C491" s="8" t="s">
        <v>757</v>
      </c>
      <c r="D491" s="24">
        <v>2500</v>
      </c>
      <c r="E491" s="24">
        <v>2</v>
      </c>
      <c r="F491" s="24">
        <f t="shared" si="86"/>
        <v>5000</v>
      </c>
      <c r="G491" s="24">
        <f t="shared" si="87"/>
        <v>5000</v>
      </c>
      <c r="H491" s="24">
        <f t="shared" si="83"/>
        <v>2</v>
      </c>
      <c r="I491" s="23"/>
    </row>
    <row r="492" spans="1:9" ht="13.5">
      <c r="A492" s="24" t="s">
        <v>758</v>
      </c>
      <c r="B492" s="8" t="s">
        <v>759</v>
      </c>
      <c r="C492" s="8" t="s">
        <v>965</v>
      </c>
      <c r="D492" s="24">
        <v>46400</v>
      </c>
      <c r="E492" s="24">
        <v>1</v>
      </c>
      <c r="F492" s="24">
        <f t="shared" si="86"/>
        <v>46400</v>
      </c>
      <c r="G492" s="24">
        <f t="shared" si="87"/>
        <v>46400</v>
      </c>
      <c r="H492" s="24">
        <f t="shared" si="83"/>
        <v>1</v>
      </c>
      <c r="I492" s="23"/>
    </row>
    <row r="493" spans="1:9" ht="13.5">
      <c r="A493" s="24"/>
      <c r="B493" s="24" t="s">
        <v>760</v>
      </c>
      <c r="C493" s="8" t="s">
        <v>286</v>
      </c>
      <c r="D493" s="24">
        <v>126000</v>
      </c>
      <c r="E493" s="24">
        <v>1</v>
      </c>
      <c r="F493" s="24">
        <f t="shared" si="86"/>
        <v>126000</v>
      </c>
      <c r="G493" s="24">
        <f t="shared" si="87"/>
        <v>126000</v>
      </c>
      <c r="H493" s="24">
        <f t="shared" si="83"/>
        <v>1</v>
      </c>
      <c r="I493" s="23"/>
    </row>
    <row r="494" spans="1:9" ht="13.5">
      <c r="A494" s="24"/>
      <c r="B494" s="22" t="s">
        <v>761</v>
      </c>
      <c r="C494" s="9" t="s">
        <v>762</v>
      </c>
      <c r="D494" s="24">
        <v>48600</v>
      </c>
      <c r="E494" s="24">
        <v>1</v>
      </c>
      <c r="F494" s="24">
        <f t="shared" si="86"/>
        <v>48600</v>
      </c>
      <c r="G494" s="24">
        <f t="shared" si="87"/>
        <v>48600</v>
      </c>
      <c r="H494" s="24">
        <f t="shared" si="83"/>
        <v>1</v>
      </c>
      <c r="I494" s="23"/>
    </row>
    <row r="495" spans="1:9" ht="13.5">
      <c r="A495" s="24"/>
      <c r="B495" s="24" t="s">
        <v>966</v>
      </c>
      <c r="C495" s="9" t="s">
        <v>763</v>
      </c>
      <c r="D495" s="24">
        <v>49300</v>
      </c>
      <c r="E495" s="24">
        <v>1</v>
      </c>
      <c r="F495" s="24">
        <f t="shared" si="86"/>
        <v>49300</v>
      </c>
      <c r="G495" s="24">
        <f t="shared" si="87"/>
        <v>49300</v>
      </c>
      <c r="H495" s="24">
        <f t="shared" si="83"/>
        <v>1</v>
      </c>
      <c r="I495" s="23"/>
    </row>
    <row r="496" spans="1:9" ht="13.5">
      <c r="A496" s="24" t="s">
        <v>416</v>
      </c>
      <c r="B496" s="8" t="s">
        <v>417</v>
      </c>
      <c r="C496" s="8" t="s">
        <v>418</v>
      </c>
      <c r="D496" s="24">
        <v>250000</v>
      </c>
      <c r="E496" s="24">
        <v>1</v>
      </c>
      <c r="F496" s="24">
        <f>D496*E496</f>
        <v>250000</v>
      </c>
      <c r="G496" s="24">
        <f>F496</f>
        <v>250000</v>
      </c>
      <c r="H496" s="24">
        <f>E496</f>
        <v>1</v>
      </c>
      <c r="I496" s="23"/>
    </row>
    <row r="497" spans="1:9" s="4" customFormat="1" ht="13.5">
      <c r="A497" s="24"/>
      <c r="B497" s="42" t="s">
        <v>967</v>
      </c>
      <c r="C497" s="8"/>
      <c r="D497" s="24">
        <v>30000</v>
      </c>
      <c r="E497" s="24">
        <v>1</v>
      </c>
      <c r="F497" s="24">
        <f>D497*E497</f>
        <v>30000</v>
      </c>
      <c r="G497" s="24">
        <f>F497</f>
        <v>30000</v>
      </c>
      <c r="H497" s="24">
        <f>E497</f>
        <v>1</v>
      </c>
      <c r="I497" s="24"/>
    </row>
    <row r="498" spans="1:9" s="4" customFormat="1" ht="13.5">
      <c r="A498" s="24"/>
      <c r="B498" s="42" t="s">
        <v>968</v>
      </c>
      <c r="C498" s="8"/>
      <c r="D498" s="24">
        <v>2000</v>
      </c>
      <c r="E498" s="24">
        <v>1</v>
      </c>
      <c r="F498" s="24">
        <f t="shared" ref="F498:F499" si="88">D498*E498</f>
        <v>2000</v>
      </c>
      <c r="G498" s="24">
        <f t="shared" ref="G498:G499" si="89">F498</f>
        <v>2000</v>
      </c>
      <c r="H498" s="24">
        <f t="shared" ref="H498:H499" si="90">E498</f>
        <v>1</v>
      </c>
      <c r="I498" s="24"/>
    </row>
    <row r="499" spans="1:9" s="4" customFormat="1" ht="13.5">
      <c r="A499" s="24"/>
      <c r="B499" s="42" t="s">
        <v>969</v>
      </c>
      <c r="C499" s="8"/>
      <c r="D499" s="24">
        <v>20000</v>
      </c>
      <c r="E499" s="24">
        <v>1</v>
      </c>
      <c r="F499" s="24">
        <f t="shared" si="88"/>
        <v>20000</v>
      </c>
      <c r="G499" s="24">
        <f t="shared" si="89"/>
        <v>20000</v>
      </c>
      <c r="H499" s="24">
        <f t="shared" si="90"/>
        <v>1</v>
      </c>
      <c r="I499" s="24"/>
    </row>
    <row r="500" spans="1:9" s="4" customFormat="1" ht="13.5">
      <c r="A500" s="24"/>
      <c r="B500" s="8"/>
      <c r="C500" s="8"/>
      <c r="D500" s="24"/>
      <c r="E500" s="24"/>
      <c r="F500" s="24"/>
      <c r="G500" s="24"/>
      <c r="H500" s="24"/>
      <c r="I500" s="24"/>
    </row>
    <row r="501" spans="1:9" s="4" customFormat="1" ht="13.5">
      <c r="A501" s="24"/>
      <c r="B501" s="8"/>
      <c r="C501" s="8"/>
      <c r="D501" s="24"/>
      <c r="E501" s="24">
        <f>SUM(E485:E500)</f>
        <v>19</v>
      </c>
      <c r="F501" s="24">
        <f>SUM(F485:F500)</f>
        <v>1473098.6</v>
      </c>
      <c r="G501" s="24"/>
      <c r="H501" s="24"/>
      <c r="I501" s="24"/>
    </row>
    <row r="502" spans="1:9" ht="13.5">
      <c r="A502" s="46" t="s">
        <v>970</v>
      </c>
      <c r="B502" s="46"/>
      <c r="C502" s="46"/>
      <c r="D502" s="46"/>
      <c r="E502" s="46"/>
      <c r="F502" s="46"/>
      <c r="G502" s="24"/>
      <c r="H502" s="21"/>
      <c r="I502" s="23"/>
    </row>
    <row r="503" spans="1:9" ht="13.5">
      <c r="A503" s="24" t="s">
        <v>0</v>
      </c>
      <c r="B503" s="24" t="s">
        <v>1</v>
      </c>
      <c r="C503" s="24" t="s">
        <v>2</v>
      </c>
      <c r="D503" s="24" t="s">
        <v>3</v>
      </c>
      <c r="E503" s="24" t="s">
        <v>4</v>
      </c>
      <c r="F503" s="24" t="s">
        <v>5</v>
      </c>
      <c r="G503" s="24"/>
      <c r="H503" s="24">
        <v>0</v>
      </c>
      <c r="I503" s="23"/>
    </row>
    <row r="504" spans="1:9" ht="13.5">
      <c r="A504" s="24" t="s">
        <v>971</v>
      </c>
      <c r="B504" s="24" t="s">
        <v>764</v>
      </c>
      <c r="C504" s="24" t="s">
        <v>765</v>
      </c>
      <c r="D504" s="24">
        <v>6800</v>
      </c>
      <c r="E504" s="24">
        <v>1</v>
      </c>
      <c r="F504" s="24">
        <f t="shared" ref="F504:F532" si="91">D504*E504</f>
        <v>6800</v>
      </c>
      <c r="G504" s="24">
        <f t="shared" ref="G504:G538" si="92">F504</f>
        <v>6800</v>
      </c>
      <c r="H504" s="24">
        <f t="shared" ref="H504:H538" si="93">E504</f>
        <v>1</v>
      </c>
      <c r="I504" s="23"/>
    </row>
    <row r="505" spans="1:9" ht="13.5">
      <c r="A505" s="24" t="s">
        <v>766</v>
      </c>
      <c r="B505" s="43" t="s">
        <v>767</v>
      </c>
      <c r="C505" s="24" t="s">
        <v>768</v>
      </c>
      <c r="D505" s="24">
        <v>7500</v>
      </c>
      <c r="E505" s="24">
        <v>1</v>
      </c>
      <c r="F505" s="24">
        <f t="shared" si="91"/>
        <v>7500</v>
      </c>
      <c r="G505" s="24">
        <f t="shared" si="92"/>
        <v>7500</v>
      </c>
      <c r="H505" s="24">
        <f t="shared" si="93"/>
        <v>1</v>
      </c>
      <c r="I505" s="23"/>
    </row>
    <row r="506" spans="1:9" ht="13.5">
      <c r="A506" s="24" t="s">
        <v>769</v>
      </c>
      <c r="B506" s="43" t="s">
        <v>770</v>
      </c>
      <c r="C506" s="24" t="s">
        <v>771</v>
      </c>
      <c r="D506" s="24">
        <v>36800</v>
      </c>
      <c r="E506" s="24">
        <v>1</v>
      </c>
      <c r="F506" s="24">
        <f t="shared" si="91"/>
        <v>36800</v>
      </c>
      <c r="G506" s="24">
        <f t="shared" si="92"/>
        <v>36800</v>
      </c>
      <c r="H506" s="24">
        <f t="shared" si="93"/>
        <v>1</v>
      </c>
      <c r="I506" s="23"/>
    </row>
    <row r="507" spans="1:9" ht="13.5">
      <c r="A507" s="24" t="s">
        <v>772</v>
      </c>
      <c r="B507" s="43" t="s">
        <v>38</v>
      </c>
      <c r="C507" s="24" t="s">
        <v>270</v>
      </c>
      <c r="D507" s="24">
        <v>2600</v>
      </c>
      <c r="E507" s="24">
        <v>2</v>
      </c>
      <c r="F507" s="24">
        <f t="shared" si="91"/>
        <v>5200</v>
      </c>
      <c r="G507" s="24">
        <f t="shared" si="92"/>
        <v>5200</v>
      </c>
      <c r="H507" s="24">
        <f t="shared" si="93"/>
        <v>2</v>
      </c>
      <c r="I507" s="23"/>
    </row>
    <row r="508" spans="1:9" ht="13.5">
      <c r="A508" s="24" t="s">
        <v>773</v>
      </c>
      <c r="B508" s="8" t="s">
        <v>22</v>
      </c>
      <c r="C508" s="24" t="s">
        <v>358</v>
      </c>
      <c r="D508" s="24">
        <v>5500</v>
      </c>
      <c r="E508" s="24">
        <v>2</v>
      </c>
      <c r="F508" s="24">
        <f t="shared" si="91"/>
        <v>11000</v>
      </c>
      <c r="G508" s="24">
        <f t="shared" si="92"/>
        <v>11000</v>
      </c>
      <c r="H508" s="24">
        <f t="shared" si="93"/>
        <v>2</v>
      </c>
      <c r="I508" s="23"/>
    </row>
    <row r="509" spans="1:9" ht="13.5">
      <c r="A509" s="24" t="s">
        <v>774</v>
      </c>
      <c r="B509" s="24" t="s">
        <v>55</v>
      </c>
      <c r="C509" s="24" t="s">
        <v>15</v>
      </c>
      <c r="D509" s="24">
        <v>7300</v>
      </c>
      <c r="E509" s="24">
        <v>1</v>
      </c>
      <c r="F509" s="24">
        <f t="shared" si="91"/>
        <v>7300</v>
      </c>
      <c r="G509" s="24">
        <f t="shared" si="92"/>
        <v>7300</v>
      </c>
      <c r="H509" s="24">
        <f t="shared" si="93"/>
        <v>1</v>
      </c>
      <c r="I509" s="23"/>
    </row>
    <row r="510" spans="1:9" ht="13.5">
      <c r="A510" s="24" t="s">
        <v>775</v>
      </c>
      <c r="B510" s="43" t="s">
        <v>22</v>
      </c>
      <c r="C510" s="24" t="s">
        <v>260</v>
      </c>
      <c r="D510" s="24">
        <v>7260</v>
      </c>
      <c r="E510" s="24">
        <v>1</v>
      </c>
      <c r="F510" s="24">
        <f t="shared" si="91"/>
        <v>7260</v>
      </c>
      <c r="G510" s="24">
        <f t="shared" si="92"/>
        <v>7260</v>
      </c>
      <c r="H510" s="24">
        <f t="shared" si="93"/>
        <v>1</v>
      </c>
      <c r="I510" s="23"/>
    </row>
    <row r="511" spans="1:9" ht="13.5">
      <c r="A511" s="24" t="s">
        <v>776</v>
      </c>
      <c r="B511" s="43" t="s">
        <v>22</v>
      </c>
      <c r="C511" s="24" t="s">
        <v>262</v>
      </c>
      <c r="D511" s="24">
        <v>5150</v>
      </c>
      <c r="E511" s="24">
        <v>1</v>
      </c>
      <c r="F511" s="24">
        <f t="shared" si="91"/>
        <v>5150</v>
      </c>
      <c r="G511" s="24">
        <f t="shared" si="92"/>
        <v>5150</v>
      </c>
      <c r="H511" s="24">
        <f t="shared" si="93"/>
        <v>1</v>
      </c>
      <c r="I511" s="23"/>
    </row>
    <row r="512" spans="1:9" ht="13.5">
      <c r="A512" s="24" t="s">
        <v>777</v>
      </c>
      <c r="B512" s="8" t="s">
        <v>778</v>
      </c>
      <c r="C512" s="24" t="s">
        <v>779</v>
      </c>
      <c r="D512" s="24">
        <v>49200</v>
      </c>
      <c r="E512" s="24">
        <v>1</v>
      </c>
      <c r="F512" s="24">
        <f t="shared" si="91"/>
        <v>49200</v>
      </c>
      <c r="G512" s="24">
        <f t="shared" si="92"/>
        <v>49200</v>
      </c>
      <c r="H512" s="24">
        <f t="shared" si="93"/>
        <v>1</v>
      </c>
      <c r="I512" s="23"/>
    </row>
    <row r="513" spans="1:9" ht="13.5">
      <c r="A513" s="24" t="s">
        <v>780</v>
      </c>
      <c r="B513" s="8" t="s">
        <v>10</v>
      </c>
      <c r="C513" s="24" t="s">
        <v>27</v>
      </c>
      <c r="D513" s="24">
        <v>18000</v>
      </c>
      <c r="E513" s="24">
        <v>1</v>
      </c>
      <c r="F513" s="24">
        <f t="shared" si="91"/>
        <v>18000</v>
      </c>
      <c r="G513" s="24">
        <f t="shared" si="92"/>
        <v>18000</v>
      </c>
      <c r="H513" s="24">
        <f t="shared" si="93"/>
        <v>1</v>
      </c>
      <c r="I513" s="23"/>
    </row>
    <row r="514" spans="1:9" ht="13.5">
      <c r="A514" s="24" t="s">
        <v>781</v>
      </c>
      <c r="B514" s="43" t="s">
        <v>292</v>
      </c>
      <c r="C514" s="24" t="s">
        <v>782</v>
      </c>
      <c r="D514" s="24">
        <v>2560</v>
      </c>
      <c r="E514" s="24">
        <v>3</v>
      </c>
      <c r="F514" s="24">
        <f t="shared" si="91"/>
        <v>7680</v>
      </c>
      <c r="G514" s="24">
        <f t="shared" si="92"/>
        <v>7680</v>
      </c>
      <c r="H514" s="24">
        <f t="shared" si="93"/>
        <v>3</v>
      </c>
      <c r="I514" s="23"/>
    </row>
    <row r="515" spans="1:9" ht="13.5">
      <c r="A515" s="24" t="s">
        <v>783</v>
      </c>
      <c r="B515" s="43" t="s">
        <v>55</v>
      </c>
      <c r="C515" s="24" t="s">
        <v>15</v>
      </c>
      <c r="D515" s="24">
        <v>7300</v>
      </c>
      <c r="E515" s="24">
        <v>1</v>
      </c>
      <c r="F515" s="24">
        <f t="shared" si="91"/>
        <v>7300</v>
      </c>
      <c r="G515" s="24">
        <f t="shared" si="92"/>
        <v>7300</v>
      </c>
      <c r="H515" s="24">
        <f t="shared" si="93"/>
        <v>1</v>
      </c>
      <c r="I515" s="23"/>
    </row>
    <row r="516" spans="1:9" ht="13.5">
      <c r="A516" s="24" t="s">
        <v>784</v>
      </c>
      <c r="B516" s="8" t="s">
        <v>13</v>
      </c>
      <c r="C516" s="24" t="s">
        <v>785</v>
      </c>
      <c r="D516" s="24">
        <v>7100</v>
      </c>
      <c r="E516" s="24">
        <v>1</v>
      </c>
      <c r="F516" s="24">
        <f t="shared" si="91"/>
        <v>7100</v>
      </c>
      <c r="G516" s="24">
        <f t="shared" si="92"/>
        <v>7100</v>
      </c>
      <c r="H516" s="24">
        <f t="shared" si="93"/>
        <v>1</v>
      </c>
      <c r="I516" s="23"/>
    </row>
    <row r="517" spans="1:9" ht="13.5">
      <c r="A517" s="24" t="s">
        <v>786</v>
      </c>
      <c r="B517" s="8" t="s">
        <v>10</v>
      </c>
      <c r="C517" s="24" t="s">
        <v>27</v>
      </c>
      <c r="D517" s="24">
        <v>18000</v>
      </c>
      <c r="E517" s="24">
        <v>1</v>
      </c>
      <c r="F517" s="24">
        <f t="shared" si="91"/>
        <v>18000</v>
      </c>
      <c r="G517" s="24">
        <f t="shared" si="92"/>
        <v>18000</v>
      </c>
      <c r="H517" s="24">
        <f t="shared" si="93"/>
        <v>1</v>
      </c>
      <c r="I517" s="23"/>
    </row>
    <row r="518" spans="1:9" ht="13.5">
      <c r="A518" s="24" t="s">
        <v>787</v>
      </c>
      <c r="B518" s="8" t="s">
        <v>788</v>
      </c>
      <c r="C518" s="24" t="s">
        <v>789</v>
      </c>
      <c r="D518" s="24">
        <v>19800</v>
      </c>
      <c r="E518" s="24">
        <v>2</v>
      </c>
      <c r="F518" s="24">
        <f t="shared" si="91"/>
        <v>39600</v>
      </c>
      <c r="G518" s="24">
        <f t="shared" si="92"/>
        <v>39600</v>
      </c>
      <c r="H518" s="24">
        <f t="shared" si="93"/>
        <v>2</v>
      </c>
      <c r="I518" s="23"/>
    </row>
    <row r="519" spans="1:9" ht="13.5">
      <c r="A519" s="24" t="s">
        <v>790</v>
      </c>
      <c r="B519" s="8" t="s">
        <v>791</v>
      </c>
      <c r="C519" s="24" t="s">
        <v>792</v>
      </c>
      <c r="D519" s="9">
        <v>2800</v>
      </c>
      <c r="E519" s="24">
        <v>1</v>
      </c>
      <c r="F519" s="24">
        <f t="shared" si="91"/>
        <v>2800</v>
      </c>
      <c r="G519" s="24">
        <f t="shared" si="92"/>
        <v>2800</v>
      </c>
      <c r="H519" s="24">
        <f t="shared" si="93"/>
        <v>1</v>
      </c>
      <c r="I519" s="23"/>
    </row>
    <row r="520" spans="1:9" ht="13.5">
      <c r="A520" s="24" t="s">
        <v>793</v>
      </c>
      <c r="B520" s="24" t="s">
        <v>38</v>
      </c>
      <c r="C520" s="8" t="s">
        <v>794</v>
      </c>
      <c r="D520" s="9">
        <v>2500</v>
      </c>
      <c r="E520" s="24">
        <v>4</v>
      </c>
      <c r="F520" s="24">
        <f t="shared" si="91"/>
        <v>10000</v>
      </c>
      <c r="G520" s="24">
        <f t="shared" si="92"/>
        <v>10000</v>
      </c>
      <c r="H520" s="24">
        <f t="shared" si="93"/>
        <v>4</v>
      </c>
      <c r="I520" s="23"/>
    </row>
    <row r="521" spans="1:9" ht="13.5">
      <c r="A521" s="24" t="s">
        <v>795</v>
      </c>
      <c r="B521" s="8" t="s">
        <v>796</v>
      </c>
      <c r="C521" s="24" t="s">
        <v>797</v>
      </c>
      <c r="D521" s="9">
        <v>9800</v>
      </c>
      <c r="E521" s="24">
        <v>1</v>
      </c>
      <c r="F521" s="24">
        <f t="shared" si="91"/>
        <v>9800</v>
      </c>
      <c r="G521" s="24">
        <f t="shared" si="92"/>
        <v>9800</v>
      </c>
      <c r="H521" s="24">
        <f t="shared" si="93"/>
        <v>1</v>
      </c>
      <c r="I521" s="23"/>
    </row>
    <row r="522" spans="1:9" ht="13.5">
      <c r="A522" s="24" t="s">
        <v>798</v>
      </c>
      <c r="B522" s="8" t="s">
        <v>799</v>
      </c>
      <c r="C522" s="24" t="s">
        <v>800</v>
      </c>
      <c r="D522" s="9">
        <v>9800</v>
      </c>
      <c r="E522" s="24">
        <v>2</v>
      </c>
      <c r="F522" s="24">
        <f t="shared" si="91"/>
        <v>19600</v>
      </c>
      <c r="G522" s="24">
        <f t="shared" si="92"/>
        <v>19600</v>
      </c>
      <c r="H522" s="24">
        <f t="shared" si="93"/>
        <v>2</v>
      </c>
      <c r="I522" s="23"/>
    </row>
    <row r="523" spans="1:9" ht="13.5">
      <c r="A523" s="24" t="s">
        <v>801</v>
      </c>
      <c r="B523" s="8" t="s">
        <v>802</v>
      </c>
      <c r="C523" s="24" t="s">
        <v>803</v>
      </c>
      <c r="D523" s="24">
        <v>265000</v>
      </c>
      <c r="E523" s="24">
        <v>1</v>
      </c>
      <c r="F523" s="24">
        <f t="shared" si="91"/>
        <v>265000</v>
      </c>
      <c r="G523" s="24">
        <f t="shared" si="92"/>
        <v>265000</v>
      </c>
      <c r="H523" s="24">
        <f t="shared" si="93"/>
        <v>1</v>
      </c>
      <c r="I523" s="23"/>
    </row>
    <row r="524" spans="1:9" ht="13.5">
      <c r="A524" s="24" t="s">
        <v>804</v>
      </c>
      <c r="B524" s="8" t="s">
        <v>35</v>
      </c>
      <c r="C524" s="9" t="s">
        <v>36</v>
      </c>
      <c r="D524" s="24">
        <v>13800</v>
      </c>
      <c r="E524" s="24">
        <v>1</v>
      </c>
      <c r="F524" s="24">
        <f t="shared" si="91"/>
        <v>13800</v>
      </c>
      <c r="G524" s="24">
        <f t="shared" si="92"/>
        <v>13800</v>
      </c>
      <c r="H524" s="24">
        <f t="shared" si="93"/>
        <v>1</v>
      </c>
      <c r="I524" s="23"/>
    </row>
    <row r="525" spans="1:9" ht="13.5">
      <c r="A525" s="24" t="s">
        <v>805</v>
      </c>
      <c r="B525" s="8" t="s">
        <v>806</v>
      </c>
      <c r="C525" s="9" t="s">
        <v>789</v>
      </c>
      <c r="D525" s="24">
        <v>19800</v>
      </c>
      <c r="E525" s="24">
        <v>1</v>
      </c>
      <c r="F525" s="24">
        <f t="shared" si="91"/>
        <v>19800</v>
      </c>
      <c r="G525" s="24">
        <f t="shared" si="92"/>
        <v>19800</v>
      </c>
      <c r="H525" s="24">
        <f t="shared" si="93"/>
        <v>1</v>
      </c>
      <c r="I525" s="23"/>
    </row>
    <row r="526" spans="1:9" ht="13.5">
      <c r="A526" s="24" t="s">
        <v>807</v>
      </c>
      <c r="B526" s="8" t="s">
        <v>13</v>
      </c>
      <c r="C526" s="9" t="s">
        <v>785</v>
      </c>
      <c r="D526" s="24">
        <v>7100</v>
      </c>
      <c r="E526" s="24">
        <v>1</v>
      </c>
      <c r="F526" s="24">
        <f t="shared" si="91"/>
        <v>7100</v>
      </c>
      <c r="G526" s="24">
        <f t="shared" si="92"/>
        <v>7100</v>
      </c>
      <c r="H526" s="24">
        <f t="shared" si="93"/>
        <v>1</v>
      </c>
      <c r="I526" s="23"/>
    </row>
    <row r="527" spans="1:9" ht="13.5">
      <c r="A527" s="24" t="s">
        <v>808</v>
      </c>
      <c r="B527" s="8" t="s">
        <v>55</v>
      </c>
      <c r="C527" s="9" t="s">
        <v>15</v>
      </c>
      <c r="D527" s="24">
        <v>7300</v>
      </c>
      <c r="E527" s="24">
        <v>1</v>
      </c>
      <c r="F527" s="24">
        <f t="shared" si="91"/>
        <v>7300</v>
      </c>
      <c r="G527" s="24">
        <f t="shared" si="92"/>
        <v>7300</v>
      </c>
      <c r="H527" s="24">
        <f t="shared" si="93"/>
        <v>1</v>
      </c>
      <c r="I527" s="23"/>
    </row>
    <row r="528" spans="1:9" ht="13.5">
      <c r="A528" s="24" t="s">
        <v>809</v>
      </c>
      <c r="B528" s="8" t="s">
        <v>810</v>
      </c>
      <c r="C528" s="24" t="s">
        <v>811</v>
      </c>
      <c r="D528" s="24">
        <v>39000</v>
      </c>
      <c r="E528" s="24">
        <v>1</v>
      </c>
      <c r="F528" s="24">
        <f t="shared" si="91"/>
        <v>39000</v>
      </c>
      <c r="G528" s="24">
        <f t="shared" si="92"/>
        <v>39000</v>
      </c>
      <c r="H528" s="24">
        <f t="shared" si="93"/>
        <v>1</v>
      </c>
      <c r="I528" s="23"/>
    </row>
    <row r="529" spans="1:9" ht="13.5">
      <c r="A529" s="24" t="s">
        <v>812</v>
      </c>
      <c r="B529" s="24" t="s">
        <v>813</v>
      </c>
      <c r="C529" s="24" t="s">
        <v>814</v>
      </c>
      <c r="D529" s="42">
        <v>23800</v>
      </c>
      <c r="E529" s="24">
        <v>2</v>
      </c>
      <c r="F529" s="24">
        <f t="shared" si="91"/>
        <v>47600</v>
      </c>
      <c r="G529" s="24">
        <f t="shared" si="92"/>
        <v>47600</v>
      </c>
      <c r="H529" s="24">
        <f t="shared" si="93"/>
        <v>2</v>
      </c>
      <c r="I529" s="23"/>
    </row>
    <row r="530" spans="1:9" ht="13.5">
      <c r="A530" s="24" t="s">
        <v>815</v>
      </c>
      <c r="B530" s="8" t="s">
        <v>810</v>
      </c>
      <c r="C530" s="24" t="s">
        <v>811</v>
      </c>
      <c r="D530" s="42">
        <v>39000</v>
      </c>
      <c r="E530" s="24">
        <v>1</v>
      </c>
      <c r="F530" s="24">
        <f t="shared" si="91"/>
        <v>39000</v>
      </c>
      <c r="G530" s="24">
        <f t="shared" si="92"/>
        <v>39000</v>
      </c>
      <c r="H530" s="24">
        <f t="shared" si="93"/>
        <v>1</v>
      </c>
      <c r="I530" s="23"/>
    </row>
    <row r="531" spans="1:9" ht="13.5">
      <c r="A531" s="24" t="s">
        <v>816</v>
      </c>
      <c r="B531" s="8" t="s">
        <v>817</v>
      </c>
      <c r="C531" s="24" t="s">
        <v>818</v>
      </c>
      <c r="D531" s="42">
        <v>380000</v>
      </c>
      <c r="E531" s="24">
        <v>1</v>
      </c>
      <c r="F531" s="24">
        <f t="shared" si="91"/>
        <v>380000</v>
      </c>
      <c r="G531" s="24">
        <f t="shared" si="92"/>
        <v>380000</v>
      </c>
      <c r="H531" s="24">
        <f t="shared" si="93"/>
        <v>1</v>
      </c>
      <c r="I531" s="23"/>
    </row>
    <row r="532" spans="1:9" ht="13.5">
      <c r="A532" s="8" t="s">
        <v>819</v>
      </c>
      <c r="B532" s="22" t="s">
        <v>820</v>
      </c>
      <c r="C532" s="8" t="s">
        <v>821</v>
      </c>
      <c r="D532" s="24">
        <v>270000</v>
      </c>
      <c r="E532" s="24">
        <v>1</v>
      </c>
      <c r="F532" s="24">
        <f t="shared" si="91"/>
        <v>270000</v>
      </c>
      <c r="G532" s="24">
        <f t="shared" si="92"/>
        <v>270000</v>
      </c>
      <c r="H532" s="24">
        <f t="shared" si="93"/>
        <v>1</v>
      </c>
      <c r="I532" s="6" t="s">
        <v>822</v>
      </c>
    </row>
    <row r="533" spans="1:9" ht="13.5">
      <c r="A533" s="8" t="s">
        <v>823</v>
      </c>
      <c r="B533" s="24" t="s">
        <v>143</v>
      </c>
      <c r="C533" s="24" t="s">
        <v>144</v>
      </c>
      <c r="D533" s="24">
        <v>8600</v>
      </c>
      <c r="E533" s="24">
        <v>1</v>
      </c>
      <c r="F533" s="24">
        <f t="shared" ref="F533:F538" si="94">E533*D533</f>
        <v>8600</v>
      </c>
      <c r="G533" s="24">
        <f t="shared" si="92"/>
        <v>8600</v>
      </c>
      <c r="H533" s="24">
        <f t="shared" si="93"/>
        <v>1</v>
      </c>
      <c r="I533" s="6"/>
    </row>
    <row r="534" spans="1:9" ht="13.5">
      <c r="A534" s="8" t="s">
        <v>824</v>
      </c>
      <c r="B534" s="24" t="s">
        <v>813</v>
      </c>
      <c r="C534" s="24" t="s">
        <v>789</v>
      </c>
      <c r="D534" s="24">
        <v>19500</v>
      </c>
      <c r="E534" s="24">
        <v>1</v>
      </c>
      <c r="F534" s="24">
        <f t="shared" si="94"/>
        <v>19500</v>
      </c>
      <c r="G534" s="24">
        <f t="shared" si="92"/>
        <v>19500</v>
      </c>
      <c r="H534" s="24">
        <f t="shared" si="93"/>
        <v>1</v>
      </c>
      <c r="I534" s="6"/>
    </row>
    <row r="535" spans="1:9" ht="13.5">
      <c r="A535" s="8" t="s">
        <v>825</v>
      </c>
      <c r="B535" s="24" t="s">
        <v>813</v>
      </c>
      <c r="C535" s="24" t="s">
        <v>789</v>
      </c>
      <c r="D535" s="24">
        <v>19500</v>
      </c>
      <c r="E535" s="24">
        <v>1</v>
      </c>
      <c r="F535" s="24">
        <f t="shared" si="94"/>
        <v>19500</v>
      </c>
      <c r="G535" s="24">
        <f t="shared" si="92"/>
        <v>19500</v>
      </c>
      <c r="H535" s="24">
        <f t="shared" si="93"/>
        <v>1</v>
      </c>
      <c r="I535" s="6"/>
    </row>
    <row r="536" spans="1:9" ht="13.5">
      <c r="A536" s="8"/>
      <c r="B536" s="24" t="s">
        <v>972</v>
      </c>
      <c r="C536" s="24" t="s">
        <v>973</v>
      </c>
      <c r="D536" s="24">
        <v>5000</v>
      </c>
      <c r="E536" s="24">
        <v>1</v>
      </c>
      <c r="F536" s="24">
        <f t="shared" si="94"/>
        <v>5000</v>
      </c>
      <c r="G536" s="24">
        <f t="shared" si="92"/>
        <v>5000</v>
      </c>
      <c r="H536" s="24">
        <f t="shared" si="93"/>
        <v>1</v>
      </c>
      <c r="I536" s="32" t="s">
        <v>974</v>
      </c>
    </row>
    <row r="537" spans="1:9" ht="13.5">
      <c r="A537" s="8"/>
      <c r="B537" s="44" t="s">
        <v>975</v>
      </c>
      <c r="C537" s="24"/>
      <c r="D537" s="24">
        <v>2000</v>
      </c>
      <c r="E537" s="24">
        <v>1</v>
      </c>
      <c r="F537" s="24">
        <f t="shared" si="94"/>
        <v>2000</v>
      </c>
      <c r="G537" s="24">
        <f t="shared" si="92"/>
        <v>2000</v>
      </c>
      <c r="H537" s="24">
        <f t="shared" si="93"/>
        <v>1</v>
      </c>
      <c r="I537" s="32" t="s">
        <v>974</v>
      </c>
    </row>
    <row r="538" spans="1:9" ht="13.5">
      <c r="A538" s="8"/>
      <c r="B538" s="24" t="s">
        <v>813</v>
      </c>
      <c r="C538" s="24" t="s">
        <v>789</v>
      </c>
      <c r="D538" s="24">
        <v>14300</v>
      </c>
      <c r="E538" s="24">
        <v>2</v>
      </c>
      <c r="F538" s="24">
        <f t="shared" si="94"/>
        <v>28600</v>
      </c>
      <c r="G538" s="24">
        <f t="shared" si="92"/>
        <v>28600</v>
      </c>
      <c r="H538" s="24">
        <f t="shared" si="93"/>
        <v>2</v>
      </c>
      <c r="I538" s="32"/>
    </row>
    <row r="539" spans="1:9" ht="13.5">
      <c r="A539" s="24"/>
      <c r="B539" s="24"/>
      <c r="C539" s="24"/>
      <c r="D539" s="24"/>
      <c r="E539" s="24">
        <f>SUM(E504:E538)</f>
        <v>46</v>
      </c>
      <c r="F539" s="24">
        <f>SUM(F504:F538)</f>
        <v>1447890</v>
      </c>
      <c r="G539" s="21"/>
      <c r="H539" s="24"/>
      <c r="I539" s="23"/>
    </row>
    <row r="540" spans="1:9" ht="13.5">
      <c r="A540" s="46" t="s">
        <v>976</v>
      </c>
      <c r="B540" s="46"/>
      <c r="C540" s="46"/>
      <c r="D540" s="46"/>
      <c r="E540" s="46"/>
      <c r="F540" s="46"/>
      <c r="G540" s="24"/>
      <c r="H540" s="21"/>
      <c r="I540" s="23"/>
    </row>
    <row r="541" spans="1:9" ht="13.5">
      <c r="A541" s="24" t="s">
        <v>0</v>
      </c>
      <c r="B541" s="24" t="s">
        <v>1</v>
      </c>
      <c r="C541" s="24" t="s">
        <v>2</v>
      </c>
      <c r="D541" s="24" t="s">
        <v>3</v>
      </c>
      <c r="E541" s="24" t="s">
        <v>4</v>
      </c>
      <c r="F541" s="24" t="s">
        <v>5</v>
      </c>
      <c r="G541" s="24"/>
      <c r="H541" s="24">
        <v>0</v>
      </c>
      <c r="I541" s="23"/>
    </row>
    <row r="542" spans="1:9" ht="13.5">
      <c r="A542" s="24" t="s">
        <v>826</v>
      </c>
      <c r="B542" s="24" t="s">
        <v>827</v>
      </c>
      <c r="C542" s="24" t="s">
        <v>828</v>
      </c>
      <c r="D542" s="24">
        <v>16000</v>
      </c>
      <c r="E542" s="24">
        <v>1</v>
      </c>
      <c r="F542" s="24">
        <f t="shared" ref="F542:F543" si="95">D542*E542</f>
        <v>16000</v>
      </c>
      <c r="G542" s="24">
        <f t="shared" ref="G542:G543" si="96">F542</f>
        <v>16000</v>
      </c>
      <c r="H542" s="24">
        <f t="shared" ref="H542:H543" si="97">E542</f>
        <v>1</v>
      </c>
      <c r="I542" s="23"/>
    </row>
    <row r="543" spans="1:9" ht="13.5">
      <c r="A543" s="24" t="s">
        <v>829</v>
      </c>
      <c r="B543" s="8" t="s">
        <v>396</v>
      </c>
      <c r="C543" s="8" t="s">
        <v>397</v>
      </c>
      <c r="D543" s="24">
        <v>23500</v>
      </c>
      <c r="E543" s="24">
        <v>1</v>
      </c>
      <c r="F543" s="24">
        <f t="shared" si="95"/>
        <v>23500</v>
      </c>
      <c r="G543" s="24">
        <f t="shared" si="96"/>
        <v>23500</v>
      </c>
      <c r="H543" s="24">
        <f t="shared" si="97"/>
        <v>1</v>
      </c>
      <c r="I543" s="23"/>
    </row>
    <row r="544" spans="1:9" ht="13.5">
      <c r="A544" s="24"/>
      <c r="B544" s="24"/>
      <c r="C544" s="24"/>
      <c r="D544" s="24"/>
      <c r="E544" s="24">
        <f>SUM(E542:E543)</f>
        <v>2</v>
      </c>
      <c r="F544" s="24">
        <f>SUM(F542:F543)</f>
        <v>39500</v>
      </c>
      <c r="G544" s="24"/>
      <c r="H544" s="24"/>
      <c r="I544" s="23"/>
    </row>
    <row r="545" spans="1:9" ht="13.5">
      <c r="A545" s="46" t="s">
        <v>977</v>
      </c>
      <c r="B545" s="46"/>
      <c r="C545" s="46"/>
      <c r="D545" s="46"/>
      <c r="E545" s="46"/>
      <c r="F545" s="46"/>
      <c r="G545" s="24"/>
      <c r="H545" s="21"/>
      <c r="I545" s="23"/>
    </row>
    <row r="546" spans="1:9" ht="13.5">
      <c r="A546" s="24" t="s">
        <v>0</v>
      </c>
      <c r="B546" s="24" t="s">
        <v>1</v>
      </c>
      <c r="C546" s="24" t="s">
        <v>2</v>
      </c>
      <c r="D546" s="24" t="s">
        <v>3</v>
      </c>
      <c r="E546" s="24" t="s">
        <v>4</v>
      </c>
      <c r="F546" s="24" t="s">
        <v>5</v>
      </c>
      <c r="G546" s="24"/>
      <c r="H546" s="24">
        <v>0</v>
      </c>
      <c r="I546" s="23"/>
    </row>
    <row r="547" spans="1:9" ht="13.5">
      <c r="A547" s="24"/>
      <c r="B547" s="8" t="s">
        <v>22</v>
      </c>
      <c r="C547" s="24" t="s">
        <v>978</v>
      </c>
      <c r="D547" s="24">
        <v>4500</v>
      </c>
      <c r="E547" s="24">
        <v>1</v>
      </c>
      <c r="F547" s="24">
        <f t="shared" ref="F547:F550" si="98">D547*E547</f>
        <v>4500</v>
      </c>
      <c r="G547" s="24">
        <f t="shared" ref="G547:G550" si="99">F547</f>
        <v>4500</v>
      </c>
      <c r="H547" s="24">
        <f t="shared" ref="H547:H550" si="100">E547</f>
        <v>1</v>
      </c>
      <c r="I547" s="23" t="s">
        <v>979</v>
      </c>
    </row>
    <row r="548" spans="1:9" ht="13.5">
      <c r="A548" s="24"/>
      <c r="B548" s="8" t="s">
        <v>22</v>
      </c>
      <c r="C548" s="24" t="s">
        <v>699</v>
      </c>
      <c r="D548" s="24">
        <v>4685</v>
      </c>
      <c r="E548" s="24">
        <v>1</v>
      </c>
      <c r="F548" s="24">
        <v>4685</v>
      </c>
      <c r="G548" s="24">
        <f t="shared" si="99"/>
        <v>4685</v>
      </c>
      <c r="H548" s="24">
        <f t="shared" si="100"/>
        <v>1</v>
      </c>
      <c r="I548" s="23" t="s">
        <v>980</v>
      </c>
    </row>
    <row r="549" spans="1:9" ht="13.5">
      <c r="A549" s="24"/>
      <c r="B549" s="8" t="s">
        <v>22</v>
      </c>
      <c r="C549" s="24" t="s">
        <v>699</v>
      </c>
      <c r="D549" s="24">
        <v>4685</v>
      </c>
      <c r="E549" s="24">
        <v>1</v>
      </c>
      <c r="F549" s="24">
        <f t="shared" si="98"/>
        <v>4685</v>
      </c>
      <c r="G549" s="24">
        <f t="shared" si="99"/>
        <v>4685</v>
      </c>
      <c r="H549" s="24">
        <f t="shared" si="100"/>
        <v>1</v>
      </c>
      <c r="I549" s="23" t="s">
        <v>980</v>
      </c>
    </row>
    <row r="550" spans="1:9" ht="13.5">
      <c r="A550" s="24"/>
      <c r="B550" s="8" t="s">
        <v>981</v>
      </c>
      <c r="C550" s="24" t="s">
        <v>982</v>
      </c>
      <c r="D550" s="24">
        <v>38000</v>
      </c>
      <c r="E550" s="24">
        <v>1</v>
      </c>
      <c r="F550" s="24">
        <f t="shared" si="98"/>
        <v>38000</v>
      </c>
      <c r="G550" s="24">
        <f t="shared" si="99"/>
        <v>38000</v>
      </c>
      <c r="H550" s="24">
        <f t="shared" si="100"/>
        <v>1</v>
      </c>
      <c r="I550" s="23"/>
    </row>
    <row r="551" spans="1:9" ht="13.5">
      <c r="A551" s="24"/>
      <c r="B551" s="23"/>
      <c r="C551" s="23"/>
      <c r="D551" s="24"/>
      <c r="E551" s="23">
        <f>SUM(E547:E550)</f>
        <v>4</v>
      </c>
      <c r="F551" s="23">
        <f>SUM(F547:F550)</f>
        <v>51870</v>
      </c>
      <c r="G551" s="21"/>
      <c r="H551" s="24"/>
      <c r="I551" s="24"/>
    </row>
    <row r="552" spans="1:9" ht="13.5">
      <c r="A552" s="25"/>
      <c r="B552" s="25"/>
      <c r="C552" s="25"/>
      <c r="D552" s="21"/>
      <c r="E552" s="25"/>
      <c r="F552" s="25" t="s">
        <v>983</v>
      </c>
      <c r="G552" s="25">
        <f>SUM(G5:G551)</f>
        <v>52474725.599999994</v>
      </c>
      <c r="H552" s="25">
        <f>SUM(H5:H551)</f>
        <v>582</v>
      </c>
      <c r="I552" s="25"/>
    </row>
    <row r="553" spans="1:9" ht="13.5"/>
    <row r="554" spans="1:9" ht="13.5"/>
    <row r="555" spans="1:9" ht="13.5"/>
    <row r="556" spans="1:9" ht="13.5"/>
    <row r="557" spans="1:9" ht="13.5"/>
    <row r="558" spans="1:9" ht="13.5"/>
    <row r="559" spans="1:9" ht="13.5"/>
    <row r="560" spans="1:9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</sheetData>
  <mergeCells count="34">
    <mergeCell ref="A483:F483"/>
    <mergeCell ref="A502:F502"/>
    <mergeCell ref="A540:F540"/>
    <mergeCell ref="A545:F545"/>
    <mergeCell ref="A377:F377"/>
    <mergeCell ref="A389:F389"/>
    <mergeCell ref="A407:F407"/>
    <mergeCell ref="A434:F434"/>
    <mergeCell ref="A450:F450"/>
    <mergeCell ref="A471:F471"/>
    <mergeCell ref="A369:B369"/>
    <mergeCell ref="A194:F194"/>
    <mergeCell ref="A202:F202"/>
    <mergeCell ref="A229:F229"/>
    <mergeCell ref="A239:F239"/>
    <mergeCell ref="A257:F257"/>
    <mergeCell ref="A281:F281"/>
    <mergeCell ref="A289:F289"/>
    <mergeCell ref="A301:F301"/>
    <mergeCell ref="A316:A317"/>
    <mergeCell ref="A357:F357"/>
    <mergeCell ref="A358:B358"/>
    <mergeCell ref="I2:I3"/>
    <mergeCell ref="A33:F33"/>
    <mergeCell ref="A172:F172"/>
    <mergeCell ref="A1:H1"/>
    <mergeCell ref="A2:F3"/>
    <mergeCell ref="G2:G3"/>
    <mergeCell ref="H2:H3"/>
    <mergeCell ref="A58:F58"/>
    <mergeCell ref="A77:F77"/>
    <mergeCell ref="A106:F106"/>
    <mergeCell ref="A118:F118"/>
    <mergeCell ref="A166:F16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2020.4.28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2020-04-29T00:54:28Z</dcterms:modified>
</cp:coreProperties>
</file>